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rangesharekabushikikaisha/Documents/temp/nagasaki-kaizen.com/"/>
    </mc:Choice>
  </mc:AlternateContent>
  <xr:revisionPtr revIDLastSave="0" documentId="13_ncr:1_{F2F0914D-404E-D041-B5F9-258DAC9258CB}" xr6:coauthVersionLast="45" xr6:coauthVersionMax="45" xr10:uidLastSave="{00000000-0000-0000-0000-000000000000}"/>
  <bookViews>
    <workbookView xWindow="900" yWindow="460" windowWidth="27900" windowHeight="16240" xr2:uid="{1FBE3236-AA46-4D4D-A1BF-5238F2334B11}"/>
  </bookViews>
  <sheets>
    <sheet name="7.見積書及び単価表" sheetId="1" r:id="rId1"/>
  </sheets>
  <definedNames>
    <definedName name="_xlnm.Print_Area" localSheetId="0">'7.見積書及び単価表'!$A$1:$R$56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1" l="1"/>
  <c r="K45" i="1"/>
  <c r="P45" i="1" s="1"/>
  <c r="M44" i="1"/>
  <c r="M42" i="1" s="1"/>
  <c r="K44" i="1"/>
  <c r="M43" i="1"/>
  <c r="K43" i="1"/>
  <c r="P43" i="1" s="1"/>
  <c r="M41" i="1"/>
  <c r="K41" i="1"/>
  <c r="M40" i="1"/>
  <c r="K40" i="1"/>
  <c r="P40" i="1" s="1"/>
  <c r="M39" i="1"/>
  <c r="P39" i="1" s="1"/>
  <c r="K39" i="1"/>
  <c r="M31" i="1"/>
  <c r="K31" i="1"/>
  <c r="P31" i="1" s="1"/>
  <c r="P30" i="1"/>
  <c r="M30" i="1"/>
  <c r="K30" i="1"/>
  <c r="M29" i="1"/>
  <c r="P29" i="1" s="1"/>
  <c r="P28" i="1" s="1"/>
  <c r="K29" i="1"/>
  <c r="M27" i="1"/>
  <c r="P27" i="1" s="1"/>
  <c r="K27" i="1"/>
  <c r="M26" i="1"/>
  <c r="K26" i="1"/>
  <c r="P26" i="1" s="1"/>
  <c r="M25" i="1"/>
  <c r="K25" i="1"/>
  <c r="P25" i="1" s="1"/>
  <c r="M23" i="1"/>
  <c r="P23" i="1" s="1"/>
  <c r="K23" i="1"/>
  <c r="M22" i="1"/>
  <c r="K22" i="1"/>
  <c r="P22" i="1" s="1"/>
  <c r="M21" i="1"/>
  <c r="K21" i="1"/>
  <c r="M19" i="1"/>
  <c r="K19" i="1"/>
  <c r="P19" i="1" s="1"/>
  <c r="M18" i="1"/>
  <c r="K18" i="1"/>
  <c r="P18" i="1" s="1"/>
  <c r="M17" i="1"/>
  <c r="K17" i="1"/>
  <c r="P17" i="1" s="1"/>
  <c r="M38" i="1" l="1"/>
  <c r="M16" i="1"/>
  <c r="M28" i="1"/>
  <c r="M20" i="1"/>
  <c r="P24" i="1"/>
  <c r="P21" i="1"/>
  <c r="P20" i="1" s="1"/>
  <c r="M24" i="1"/>
  <c r="P41" i="1"/>
  <c r="P38" i="1" s="1"/>
  <c r="P44" i="1"/>
  <c r="P42" i="1" s="1"/>
  <c r="P46" i="1" s="1"/>
  <c r="P16" i="1"/>
  <c r="P32" i="1" l="1"/>
  <c r="P34" i="1" s="1"/>
  <c r="M32" i="1"/>
  <c r="P49" i="1"/>
  <c r="P48" i="1"/>
  <c r="P35" i="1"/>
</calcChain>
</file>

<file path=xl/sharedStrings.xml><?xml version="1.0" encoding="utf-8"?>
<sst xmlns="http://schemas.openxmlformats.org/spreadsheetml/2006/main" count="119" uniqueCount="50">
  <si>
    <t>見積書及び単価表</t>
    <rPh sb="0" eb="3">
      <t>ミツモリショ</t>
    </rPh>
    <rPh sb="3" eb="4">
      <t>オヨ</t>
    </rPh>
    <rPh sb="5" eb="7">
      <t>タンカ</t>
    </rPh>
    <rPh sb="7" eb="8">
      <t>ヒョウ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</si>
  <si>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</si>
  <si>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</si>
  <si>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</si>
  <si>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</si>
  <si>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3"/>
  </si>
  <si>
    <t>認定支援機関</t>
    <rPh sb="0" eb="6">
      <t>ニンテイ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</si>
  <si>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</si>
  <si>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</si>
  <si>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℡</t>
    <phoneticPr fontId="3"/>
  </si>
  <si>
    <t>【見積書】</t>
    <rPh sb="1" eb="4">
      <t>ミツモリショ</t>
    </rPh>
    <phoneticPr fontId="3"/>
  </si>
  <si>
    <t>○経営改善計画策定支援</t>
  </si>
  <si>
    <t>（単位：円）</t>
    <rPh sb="1" eb="3">
      <t>タンイ</t>
    </rPh>
    <rPh sb="4" eb="5">
      <t>エン</t>
    </rPh>
    <phoneticPr fontId="3"/>
  </si>
  <si>
    <t>業務内容</t>
  </si>
  <si>
    <t>作業時間</t>
  </si>
  <si>
    <t>合計金額（税込）</t>
  </si>
  <si>
    <t>ヒアリング</t>
  </si>
  <si>
    <t xml:space="preserve">  統括責任者</t>
    <phoneticPr fontId="3"/>
  </si>
  <si>
    <t>回</t>
    <rPh sb="0" eb="1">
      <t>カイ</t>
    </rPh>
    <phoneticPr fontId="3"/>
  </si>
  <si>
    <t>時間</t>
    <phoneticPr fontId="3"/>
  </si>
  <si>
    <t>＠</t>
    <phoneticPr fontId="3"/>
  </si>
  <si>
    <t xml:space="preserve">  統括責任者補助者</t>
    <phoneticPr fontId="3"/>
  </si>
  <si>
    <t xml:space="preserve">  その他</t>
    <phoneticPr fontId="3"/>
  </si>
  <si>
    <t>計画作成</t>
  </si>
  <si>
    <t>債権者会議</t>
  </si>
  <si>
    <t>回×</t>
    <rPh sb="0" eb="1">
      <t>カイ</t>
    </rPh>
    <phoneticPr fontId="3"/>
  </si>
  <si>
    <t>打ち合わせ</t>
  </si>
  <si>
    <t>費用総額</t>
  </si>
  <si>
    <t>（うち消費税10％、</t>
    <phoneticPr fontId="3"/>
  </si>
  <si>
    <t>円）</t>
    <rPh sb="0" eb="1">
      <t>エン</t>
    </rPh>
    <phoneticPr fontId="3"/>
  </si>
  <si>
    <t>長崎県経営改善支援センター支払申請金額（予定）</t>
    <rPh sb="0" eb="3">
      <t>ナガサキケン</t>
    </rPh>
    <rPh sb="3" eb="13">
      <t>ケイエイ</t>
    </rPh>
    <phoneticPr fontId="3"/>
  </si>
  <si>
    <t>費用総額の２／３</t>
  </si>
  <si>
    <t>○モニタリング</t>
  </si>
  <si>
    <t>作業内容</t>
  </si>
  <si>
    <t>事前準備</t>
  </si>
  <si>
    <t>モニタリング</t>
  </si>
  <si>
    <t>モニタリング会議</t>
  </si>
  <si>
    <t>回（</t>
    <rPh sb="0" eb="1">
      <t>カイ</t>
    </rPh>
    <phoneticPr fontId="3"/>
  </si>
  <si>
    <t>ヶ月毎）×</t>
    <rPh sb="1" eb="2">
      <t>ゲツ</t>
    </rPh>
    <rPh sb="2" eb="3">
      <t>マイ</t>
    </rPh>
    <phoneticPr fontId="3"/>
  </si>
  <si>
    <t>長崎県経営改善支援センターモニタリング費用支払申請金額（予定）</t>
    <rPh sb="0" eb="3">
      <t>ナガサキケン</t>
    </rPh>
    <rPh sb="3" eb="13">
      <t>ケイエイ</t>
    </rPh>
    <rPh sb="19" eb="21">
      <t>ヒヨウ</t>
    </rPh>
    <phoneticPr fontId="3"/>
  </si>
  <si>
    <t>費用金額の２／３</t>
  </si>
  <si>
    <t>【単価表】</t>
    <rPh sb="1" eb="3">
      <t>タンカ</t>
    </rPh>
    <rPh sb="3" eb="4">
      <t>ヒョウ</t>
    </rPh>
    <phoneticPr fontId="3"/>
  </si>
  <si>
    <t>立　　　場</t>
    <rPh sb="0" eb="1">
      <t>タテ</t>
    </rPh>
    <rPh sb="4" eb="5">
      <t>バ</t>
    </rPh>
    <phoneticPr fontId="3"/>
  </si>
  <si>
    <t>氏　　　　名</t>
    <rPh sb="0" eb="1">
      <t>シ</t>
    </rPh>
    <rPh sb="5" eb="6">
      <t>ナ</t>
    </rPh>
    <phoneticPr fontId="3"/>
  </si>
  <si>
    <t>職　　位</t>
    <rPh sb="0" eb="1">
      <t>ショク</t>
    </rPh>
    <rPh sb="3" eb="4">
      <t>クライ</t>
    </rPh>
    <phoneticPr fontId="3"/>
  </si>
  <si>
    <t>資　　格</t>
    <rPh sb="0" eb="1">
      <t>シ</t>
    </rPh>
    <rPh sb="3" eb="4">
      <t>カク</t>
    </rPh>
    <phoneticPr fontId="3"/>
  </si>
  <si>
    <t>単価(税込）</t>
    <rPh sb="0" eb="2">
      <t>タンカ</t>
    </rPh>
    <rPh sb="3" eb="5">
      <t>ゼイコミ</t>
    </rPh>
    <phoneticPr fontId="3"/>
  </si>
  <si>
    <t>統括責任者</t>
    <rPh sb="0" eb="2">
      <t>トウカツ</t>
    </rPh>
    <rPh sb="2" eb="5">
      <t>セキニンシャ</t>
    </rPh>
    <phoneticPr fontId="3"/>
  </si>
  <si>
    <t>統括責任者補助者</t>
    <rPh sb="0" eb="2">
      <t>トウカツ</t>
    </rPh>
    <rPh sb="2" eb="5">
      <t>セキニンシャ</t>
    </rPh>
    <rPh sb="5" eb="8">
      <t>ホジョシャ</t>
    </rPh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</si>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</sst>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  <font>
      <b/>
      <sz val="10"/>
      <color theme="1"/>
      <name val="游ゴシック Light"/>
      <family val="3"/>
      <charset val="128"/>
      <scheme val="major"/>
    </font>
    <font>
      <sz val="10.5"/>
      <color rgb="FFFF0000"/>
      <name val="ＭＳ 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b/>
      <sz val="8"/>
      <name val="游ゴシック Light"/>
      <family val="3"/>
      <charset val="128"/>
      <scheme val="major"/>
    </font>
    <font>
      <b/>
      <sz val="8"/>
      <color theme="1"/>
      <name val="游ゴシック Light"/>
      <family val="3"/>
      <charset val="128"/>
      <scheme val="major"/>
    </font>
    <font>
      <b/>
      <sz val="9"/>
      <color theme="1"/>
      <name val="ＭＳ ゴシック"/>
      <family val="3"/>
      <charset val="128"/>
    </font>
    <font>
      <b/>
      <sz val="10.5"/>
      <color theme="1"/>
      <name val="游ゴシック Light"/>
      <family val="3"/>
      <charset val="128"/>
      <scheme val="major"/>
    </font>
    <font>
      <b/>
      <sz val="11"/>
      <color theme="1"/>
      <name val="ＭＳ 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10.5"/>
      <color theme="1"/>
      <name val="游ゴシック Light"/>
      <family val="3"/>
      <charset val="128"/>
      <scheme val="major"/>
    </font>
    <font>
      <b/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38" fontId="5" fillId="0" borderId="0" xfId="1" applyFont="1">
      <alignment vertical="center"/>
    </xf>
    <xf numFmtId="38" fontId="5" fillId="2" borderId="0" xfId="1" applyFont="1" applyFill="1">
      <alignment vertical="center"/>
    </xf>
    <xf numFmtId="38" fontId="0" fillId="0" borderId="0" xfId="1" applyFont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6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0" xfId="1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38" fontId="7" fillId="0" borderId="0" xfId="1" applyFont="1" applyAlignment="1">
      <alignment horizontal="right" vertical="center" wrapText="1"/>
    </xf>
    <xf numFmtId="38" fontId="7" fillId="0" borderId="7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38" fontId="7" fillId="0" borderId="2" xfId="1" applyFont="1" applyBorder="1" applyAlignment="1">
      <alignment horizontal="right" vertical="center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38" fontId="22" fillId="0" borderId="0" xfId="1" applyFo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38" fontId="4" fillId="0" borderId="5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38" fontId="7" fillId="0" borderId="5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0" fillId="0" borderId="0" xfId="0" applyAlignment="1">
      <alignment vertical="top"/>
    </xf>
    <xf numFmtId="0" fontId="25" fillId="0" borderId="0" xfId="0" applyFont="1" applyAlignment="1">
      <alignment vertical="center" wrapText="1"/>
    </xf>
    <xf numFmtId="0" fontId="25" fillId="0" borderId="5" xfId="0" applyFont="1" applyBorder="1" applyAlignment="1">
      <alignment vertical="center" wrapText="1"/>
    </xf>
    <xf numFmtId="38" fontId="25" fillId="0" borderId="5" xfId="1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6" fillId="2" borderId="24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38" fontId="26" fillId="3" borderId="22" xfId="1" applyFont="1" applyFill="1" applyBorder="1" applyAlignment="1">
      <alignment horizontal="right" vertical="center" wrapText="1"/>
    </xf>
    <xf numFmtId="38" fontId="26" fillId="3" borderId="25" xfId="1" applyFont="1" applyFill="1" applyBorder="1" applyAlignment="1">
      <alignment horizontal="right" vertical="center" wrapText="1"/>
    </xf>
    <xf numFmtId="38" fontId="26" fillId="3" borderId="23" xfId="1" applyFont="1" applyFill="1" applyBorder="1" applyAlignment="1">
      <alignment horizontal="righ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38" fontId="26" fillId="3" borderId="17" xfId="1" applyFont="1" applyFill="1" applyBorder="1" applyAlignment="1">
      <alignment horizontal="right" vertical="center" wrapText="1"/>
    </xf>
    <xf numFmtId="38" fontId="26" fillId="3" borderId="20" xfId="1" applyFont="1" applyFill="1" applyBorder="1" applyAlignment="1">
      <alignment horizontal="right" vertical="center" wrapText="1"/>
    </xf>
    <xf numFmtId="38" fontId="26" fillId="3" borderId="18" xfId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8" fontId="20" fillId="0" borderId="1" xfId="1" applyFont="1" applyBorder="1" applyAlignment="1">
      <alignment horizontal="right" vertical="center"/>
    </xf>
    <xf numFmtId="38" fontId="20" fillId="0" borderId="5" xfId="1" applyFont="1" applyBorder="1" applyAlignment="1">
      <alignment horizontal="right" vertical="center"/>
    </xf>
    <xf numFmtId="38" fontId="20" fillId="0" borderId="2" xfId="1" applyFont="1" applyBorder="1" applyAlignment="1">
      <alignment horizontal="right" vertical="center"/>
    </xf>
    <xf numFmtId="38" fontId="20" fillId="0" borderId="3" xfId="1" applyFont="1" applyBorder="1" applyAlignment="1">
      <alignment horizontal="right" vertical="center"/>
    </xf>
    <xf numFmtId="38" fontId="20" fillId="0" borderId="8" xfId="1" applyFont="1" applyBorder="1" applyAlignment="1">
      <alignment horizontal="right" vertical="center"/>
    </xf>
    <xf numFmtId="38" fontId="20" fillId="0" borderId="4" xfId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38" fontId="14" fillId="0" borderId="2" xfId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38" fontId="16" fillId="0" borderId="6" xfId="1" applyFont="1" applyBorder="1" applyAlignment="1">
      <alignment horizontal="right" vertical="center"/>
    </xf>
    <xf numFmtId="38" fontId="16" fillId="0" borderId="0" xfId="1" applyFont="1" applyAlignment="1">
      <alignment horizontal="right" vertical="center"/>
    </xf>
    <xf numFmtId="38" fontId="16" fillId="0" borderId="7" xfId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8" fontId="4" fillId="0" borderId="8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top"/>
    </xf>
    <xf numFmtId="0" fontId="14" fillId="0" borderId="5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8" fontId="20" fillId="0" borderId="9" xfId="1" applyFont="1" applyBorder="1">
      <alignment vertical="center"/>
    </xf>
    <xf numFmtId="38" fontId="20" fillId="0" borderId="11" xfId="1" applyFont="1" applyBorder="1">
      <alignment vertical="center"/>
    </xf>
    <xf numFmtId="38" fontId="20" fillId="0" borderId="10" xfId="1" applyFont="1" applyBorder="1">
      <alignment vertical="center"/>
    </xf>
    <xf numFmtId="0" fontId="2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23" fillId="0" borderId="9" xfId="1" applyFont="1" applyBorder="1" applyAlignment="1">
      <alignment horizontal="center" vertical="center"/>
    </xf>
    <xf numFmtId="38" fontId="23" fillId="0" borderId="11" xfId="1" applyFont="1" applyBorder="1" applyAlignment="1">
      <alignment horizontal="center" vertical="center"/>
    </xf>
    <xf numFmtId="38" fontId="23" fillId="0" borderId="10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8" fontId="14" fillId="0" borderId="6" xfId="1" applyFont="1" applyBorder="1" applyAlignment="1">
      <alignment horizontal="right" vertical="center"/>
    </xf>
    <xf numFmtId="38" fontId="14" fillId="0" borderId="0" xfId="1" applyFont="1" applyAlignment="1">
      <alignment horizontal="right" vertical="center"/>
    </xf>
    <xf numFmtId="38" fontId="14" fillId="0" borderId="7" xfId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38" fontId="16" fillId="0" borderId="4" xfId="1" applyFont="1" applyBorder="1" applyAlignment="1">
      <alignment horizontal="right" vertical="center"/>
    </xf>
    <xf numFmtId="38" fontId="0" fillId="2" borderId="0" xfId="1" applyFont="1" applyFill="1" applyAlignment="1">
      <alignment horizontal="left" vertical="center"/>
    </xf>
    <xf numFmtId="38" fontId="0" fillId="2" borderId="7" xfId="1" applyFont="1" applyFill="1" applyBorder="1" applyAlignment="1">
      <alignment horizontal="left" vertical="center"/>
    </xf>
    <xf numFmtId="38" fontId="0" fillId="2" borderId="8" xfId="1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left" vertical="center"/>
    </xf>
    <xf numFmtId="38" fontId="0" fillId="0" borderId="5" xfId="1" applyFont="1" applyBorder="1" applyAlignment="1">
      <alignment horizontal="left" vertical="center"/>
    </xf>
    <xf numFmtId="38" fontId="8" fillId="2" borderId="6" xfId="1" applyFont="1" applyFill="1" applyBorder="1" applyAlignment="1">
      <alignment horizontal="left" vertical="center"/>
    </xf>
    <xf numFmtId="38" fontId="8" fillId="2" borderId="0" xfId="1" applyFont="1" applyFill="1" applyAlignment="1">
      <alignment horizontal="left" vertical="center"/>
    </xf>
    <xf numFmtId="38" fontId="8" fillId="2" borderId="7" xfId="1" applyFont="1" applyFill="1" applyBorder="1" applyAlignment="1">
      <alignment horizontal="left" vertical="center"/>
    </xf>
    <xf numFmtId="38" fontId="9" fillId="0" borderId="7" xfId="1" applyFont="1" applyBorder="1" applyAlignment="1">
      <alignment horizontal="center" vertical="center"/>
    </xf>
    <xf numFmtId="38" fontId="11" fillId="0" borderId="7" xfId="1" applyFont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17" fillId="0" borderId="6" xfId="1" applyFont="1" applyFill="1" applyBorder="1" applyAlignment="1">
      <alignment horizontal="center" vertical="center"/>
    </xf>
    <xf numFmtId="38" fontId="17" fillId="0" borderId="0" xfId="1" applyFont="1" applyFill="1" applyAlignment="1">
      <alignment horizontal="center" vertical="center"/>
    </xf>
    <xf numFmtId="38" fontId="17" fillId="0" borderId="7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8" fillId="0" borderId="4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32</xdr:row>
      <xdr:rowOff>47625</xdr:rowOff>
    </xdr:from>
    <xdr:to>
      <xdr:col>13</xdr:col>
      <xdr:colOff>66675</xdr:colOff>
      <xdr:row>37</xdr:row>
      <xdr:rowOff>28574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32C0809-AACD-4A42-92AF-6BD52D3633CB}"/>
            </a:ext>
          </a:extLst>
        </xdr:cNvPr>
        <xdr:cNvSpPr/>
      </xdr:nvSpPr>
      <xdr:spPr>
        <a:xfrm>
          <a:off x="2949575" y="5851525"/>
          <a:ext cx="1752600" cy="1200149"/>
        </a:xfrm>
        <a:prstGeom prst="wedgeRoundRectCallout">
          <a:avLst>
            <a:gd name="adj1" fmla="val 85759"/>
            <a:gd name="adj2" fmla="val -2950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金額に端数が出た場合、小数点以下の金額は切り捨てになりますので注意して下さい。</a:t>
          </a: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　消費税額の計算ミスが多いことから消費税率のみの記載も可。</a:t>
          </a:r>
        </a:p>
      </xdr:txBody>
    </xdr:sp>
    <xdr:clientData/>
  </xdr:twoCellAnchor>
  <xdr:twoCellAnchor>
    <xdr:from>
      <xdr:col>7</xdr:col>
      <xdr:colOff>238125</xdr:colOff>
      <xdr:row>45</xdr:row>
      <xdr:rowOff>0</xdr:rowOff>
    </xdr:from>
    <xdr:to>
      <xdr:col>14</xdr:col>
      <xdr:colOff>19050</xdr:colOff>
      <xdr:row>51</xdr:row>
      <xdr:rowOff>28574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5CF9C2E4-D6B0-D542-A332-F450A1649011}"/>
            </a:ext>
          </a:extLst>
        </xdr:cNvPr>
        <xdr:cNvSpPr/>
      </xdr:nvSpPr>
      <xdr:spPr>
        <a:xfrm>
          <a:off x="3121025" y="8343900"/>
          <a:ext cx="1749425" cy="1196974"/>
        </a:xfrm>
        <a:prstGeom prst="wedgeRoundRectCallout">
          <a:avLst>
            <a:gd name="adj1" fmla="val 73393"/>
            <a:gd name="adj2" fmla="val -1710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金額に端数が出た場合、小数点以下の金額は切り捨てになりますので注意して下さい。</a:t>
          </a: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　消費税額の計算ミスが多いことから消費税率のみの記載も可。</a:t>
          </a:r>
        </a:p>
      </xdr:txBody>
    </xdr:sp>
    <xdr:clientData/>
  </xdr:twoCellAnchor>
  <xdr:twoCellAnchor>
    <xdr:from>
      <xdr:col>0</xdr:col>
      <xdr:colOff>19049</xdr:colOff>
      <xdr:row>0</xdr:row>
      <xdr:rowOff>19050</xdr:rowOff>
    </xdr:from>
    <xdr:to>
      <xdr:col>3</xdr:col>
      <xdr:colOff>171450</xdr:colOff>
      <xdr:row>3</xdr:row>
      <xdr:rowOff>66675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3AD3547-4119-924C-9450-727D8D460C2E}"/>
            </a:ext>
          </a:extLst>
        </xdr:cNvPr>
        <xdr:cNvSpPr/>
      </xdr:nvSpPr>
      <xdr:spPr>
        <a:xfrm>
          <a:off x="19049" y="19050"/>
          <a:ext cx="2044701" cy="8731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参考例③　　</a:t>
          </a: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見積書及び単価表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388E8-C54E-FC43-9F02-A16A578A49A2}">
  <sheetPr>
    <pageSetUpPr fitToPage="1"/>
  </sheetPr>
  <dimension ref="A3:R56"/>
  <sheetViews>
    <sheetView tabSelected="1" topLeftCell="A35" zoomScaleNormal="100" workbookViewId="0">
      <selection activeCell="P47" sqref="P47:R48"/>
    </sheetView>
  </sheetViews>
  <sheetFormatPr baseColWidth="10" defaultColWidth="2.83203125" defaultRowHeight="18"/>
  <cols>
    <col min="2" max="2" width="19.1640625" customWidth="1"/>
    <col min="4" max="5" width="3.6640625" customWidth="1"/>
    <col min="8" max="8" width="5.6640625" customWidth="1"/>
    <col min="12" max="12" width="5" customWidth="1"/>
    <col min="13" max="13" width="3.83203125" customWidth="1"/>
    <col min="15" max="15" width="4.33203125" customWidth="1"/>
    <col min="17" max="17" width="4" customWidth="1"/>
    <col min="18" max="18" width="12.1640625" customWidth="1"/>
  </cols>
  <sheetData>
    <row r="3" spans="1:18" ht="29.25" customHeight="1">
      <c r="A3" s="225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8" ht="13.5" customHeight="1" thickBot="1">
      <c r="B4" s="1"/>
      <c r="C4" s="1"/>
      <c r="D4" s="2"/>
      <c r="E4" s="1"/>
      <c r="F4" s="1"/>
      <c r="G4" s="3"/>
      <c r="K4" s="4"/>
      <c r="L4" s="239" t="s">
        <v>1</v>
      </c>
      <c r="M4" s="5"/>
      <c r="N4" s="6" t="s">
        <v>2</v>
      </c>
      <c r="O4" s="7"/>
      <c r="P4" s="8" t="s">
        <v>3</v>
      </c>
      <c r="Q4" s="9"/>
      <c r="R4" s="8" t="s">
        <v>4</v>
      </c>
    </row>
    <row r="5" spans="1:18" ht="13.5" customHeight="1">
      <c r="A5" s="226"/>
      <c r="B5" s="227"/>
      <c r="C5" s="134" t="s">
        <v>5</v>
      </c>
      <c r="D5" s="134"/>
      <c r="E5" s="1"/>
      <c r="F5" s="1"/>
      <c r="G5" s="3"/>
      <c r="K5" s="4"/>
      <c r="L5" s="4"/>
      <c r="M5" s="4"/>
      <c r="P5" s="10"/>
      <c r="Q5" s="10"/>
      <c r="R5" s="10"/>
    </row>
    <row r="6" spans="1:18" ht="13.5" customHeight="1" thickBot="1">
      <c r="A6" s="228"/>
      <c r="B6" s="229"/>
      <c r="C6" s="134"/>
      <c r="D6" s="134"/>
      <c r="E6" s="1"/>
      <c r="F6" s="1"/>
      <c r="G6" s="3"/>
      <c r="K6" s="4"/>
      <c r="L6" s="4"/>
      <c r="M6" s="4"/>
      <c r="P6" s="10"/>
      <c r="Q6" s="10"/>
      <c r="R6" s="10"/>
    </row>
    <row r="7" spans="1:18" ht="13.5" customHeight="1">
      <c r="B7" s="1"/>
      <c r="C7" s="1"/>
      <c r="D7" s="2"/>
      <c r="E7" s="1"/>
      <c r="F7" s="1"/>
      <c r="G7" s="3"/>
      <c r="K7" s="4"/>
      <c r="L7" s="230" t="s">
        <v>6</v>
      </c>
      <c r="M7" s="231"/>
      <c r="N7" s="231"/>
      <c r="O7" s="11"/>
      <c r="P7" s="12"/>
      <c r="Q7" s="12"/>
      <c r="R7" s="13"/>
    </row>
    <row r="8" spans="1:18" ht="13.5" customHeight="1">
      <c r="B8" s="1"/>
      <c r="C8" s="1"/>
      <c r="D8" s="2"/>
      <c r="E8" s="1"/>
      <c r="F8" s="1"/>
      <c r="G8" s="3"/>
      <c r="K8" s="4"/>
      <c r="L8" s="232"/>
      <c r="M8" s="233"/>
      <c r="N8" s="233"/>
      <c r="O8" s="233"/>
      <c r="P8" s="233"/>
      <c r="Q8" s="233"/>
      <c r="R8" s="234"/>
    </row>
    <row r="9" spans="1:18" ht="13.5" customHeight="1">
      <c r="B9" s="1"/>
      <c r="C9" s="1"/>
      <c r="D9" s="2"/>
      <c r="E9" s="1"/>
      <c r="F9" s="1"/>
      <c r="G9" s="3"/>
      <c r="K9" s="4"/>
      <c r="L9" s="232"/>
      <c r="M9" s="233"/>
      <c r="N9" s="233"/>
      <c r="O9" s="233"/>
      <c r="P9" s="233"/>
      <c r="Q9" s="233"/>
      <c r="R9" s="235" t="s">
        <v>7</v>
      </c>
    </row>
    <row r="10" spans="1:18" ht="13.5" customHeight="1">
      <c r="B10" s="1"/>
      <c r="C10" s="1"/>
      <c r="D10" s="2"/>
      <c r="E10" s="1"/>
      <c r="F10" s="1"/>
      <c r="G10" s="3"/>
      <c r="K10" s="4"/>
      <c r="L10" s="237"/>
      <c r="M10" s="238"/>
      <c r="N10" s="238"/>
      <c r="O10" s="238"/>
      <c r="P10" s="238"/>
      <c r="Q10" s="238"/>
      <c r="R10" s="236"/>
    </row>
    <row r="11" spans="1:18" ht="13.5" customHeight="1">
      <c r="B11" s="1"/>
      <c r="C11" s="1"/>
      <c r="D11" s="2"/>
      <c r="E11" s="1"/>
      <c r="F11" s="1"/>
      <c r="G11" s="3"/>
      <c r="K11" s="4"/>
      <c r="L11" s="14" t="s">
        <v>8</v>
      </c>
      <c r="M11" s="214"/>
      <c r="N11" s="214"/>
      <c r="O11" s="214"/>
      <c r="P11" s="214"/>
      <c r="Q11" s="214"/>
      <c r="R11" s="215"/>
    </row>
    <row r="12" spans="1:18" ht="13.5" customHeight="1" thickBot="1">
      <c r="B12" s="1"/>
      <c r="C12" s="1"/>
      <c r="D12" s="2"/>
      <c r="E12" s="1"/>
      <c r="F12" s="1"/>
      <c r="G12" s="3"/>
      <c r="K12" s="4"/>
      <c r="L12" s="15" t="s">
        <v>9</v>
      </c>
      <c r="M12" s="216"/>
      <c r="N12" s="216"/>
      <c r="O12" s="216"/>
      <c r="P12" s="216"/>
      <c r="Q12" s="216"/>
      <c r="R12" s="217"/>
    </row>
    <row r="13" spans="1:18" ht="21.75" customHeight="1">
      <c r="A13" s="116" t="s">
        <v>10</v>
      </c>
      <c r="B13" s="116"/>
      <c r="C13" s="1"/>
      <c r="D13" s="2"/>
      <c r="E13" s="1"/>
      <c r="F13" s="1"/>
      <c r="G13" s="3"/>
      <c r="K13" s="4"/>
      <c r="L13" s="4"/>
      <c r="M13" s="16"/>
      <c r="N13" s="16"/>
      <c r="O13" s="16"/>
      <c r="P13" s="16"/>
      <c r="Q13" s="16"/>
      <c r="R13" s="16"/>
    </row>
    <row r="14" spans="1:18" ht="20.25" customHeight="1" thickBot="1">
      <c r="A14" s="218" t="s">
        <v>11</v>
      </c>
      <c r="B14" s="218"/>
      <c r="C14" s="218"/>
      <c r="D14" s="218"/>
      <c r="E14" s="218"/>
      <c r="F14" s="17"/>
      <c r="G14" s="18"/>
      <c r="K14" s="4"/>
      <c r="L14" s="4"/>
      <c r="M14" s="4"/>
      <c r="P14" s="10"/>
      <c r="Q14" s="10"/>
      <c r="R14" s="10" t="s">
        <v>12</v>
      </c>
    </row>
    <row r="15" spans="1:18" ht="13.5" customHeight="1" thickBot="1">
      <c r="A15" s="185"/>
      <c r="B15" s="186"/>
      <c r="C15" s="219" t="s">
        <v>13</v>
      </c>
      <c r="D15" s="220"/>
      <c r="E15" s="220"/>
      <c r="F15" s="220"/>
      <c r="G15" s="220"/>
      <c r="H15" s="220"/>
      <c r="I15" s="220"/>
      <c r="J15" s="220"/>
      <c r="K15" s="220"/>
      <c r="L15" s="221"/>
      <c r="M15" s="19"/>
      <c r="N15" s="20" t="s">
        <v>14</v>
      </c>
      <c r="O15" s="21"/>
      <c r="P15" s="222" t="s">
        <v>15</v>
      </c>
      <c r="Q15" s="223"/>
      <c r="R15" s="224"/>
    </row>
    <row r="16" spans="1:18" ht="13.5" customHeight="1">
      <c r="A16" s="127" t="s">
        <v>16</v>
      </c>
      <c r="B16" s="128"/>
      <c r="C16" s="22"/>
      <c r="D16" s="23"/>
      <c r="E16" s="24"/>
      <c r="F16" s="24"/>
      <c r="G16" s="25"/>
      <c r="H16" s="26"/>
      <c r="I16" s="26"/>
      <c r="J16" s="26"/>
      <c r="K16" s="27"/>
      <c r="L16" s="27"/>
      <c r="M16" s="195">
        <f>SUM(M17:O19)</f>
        <v>0</v>
      </c>
      <c r="N16" s="196"/>
      <c r="O16" s="197"/>
      <c r="P16" s="149">
        <f>SUM(P17:R19)</f>
        <v>0</v>
      </c>
      <c r="Q16" s="149"/>
      <c r="R16" s="150"/>
    </row>
    <row r="17" spans="1:18" ht="13.5" customHeight="1">
      <c r="A17" s="151" t="s">
        <v>17</v>
      </c>
      <c r="B17" s="152"/>
      <c r="C17" s="28"/>
      <c r="D17" s="2"/>
      <c r="E17" s="29" t="s">
        <v>18</v>
      </c>
      <c r="F17" s="30"/>
      <c r="G17" s="3"/>
      <c r="H17" s="31" t="s">
        <v>19</v>
      </c>
      <c r="I17" s="31"/>
      <c r="J17" s="32" t="s">
        <v>20</v>
      </c>
      <c r="K17" s="154">
        <f>+$P$54</f>
        <v>0</v>
      </c>
      <c r="L17" s="154"/>
      <c r="M17" s="155">
        <f>+G17</f>
        <v>0</v>
      </c>
      <c r="N17" s="156"/>
      <c r="O17" s="157"/>
      <c r="P17" s="159">
        <f>+G17*K17</f>
        <v>0</v>
      </c>
      <c r="Q17" s="159"/>
      <c r="R17" s="160"/>
    </row>
    <row r="18" spans="1:18" ht="13.5" customHeight="1">
      <c r="A18" s="151" t="s">
        <v>21</v>
      </c>
      <c r="B18" s="152"/>
      <c r="C18" s="28"/>
      <c r="D18" s="2"/>
      <c r="E18" s="29" t="s">
        <v>18</v>
      </c>
      <c r="F18" s="30"/>
      <c r="G18" s="3"/>
      <c r="H18" s="31" t="s">
        <v>19</v>
      </c>
      <c r="I18" s="31"/>
      <c r="J18" s="32" t="s">
        <v>20</v>
      </c>
      <c r="K18" s="154">
        <f>+$P$55</f>
        <v>0</v>
      </c>
      <c r="L18" s="154"/>
      <c r="M18" s="155">
        <f t="shared" ref="M18:M19" si="0">+G18</f>
        <v>0</v>
      </c>
      <c r="N18" s="156"/>
      <c r="O18" s="157"/>
      <c r="P18" s="159">
        <f t="shared" ref="P18:P19" si="1">+G18*K18</f>
        <v>0</v>
      </c>
      <c r="Q18" s="159"/>
      <c r="R18" s="160"/>
    </row>
    <row r="19" spans="1:18" ht="13.5" customHeight="1" thickBot="1">
      <c r="A19" s="161" t="s">
        <v>22</v>
      </c>
      <c r="B19" s="162"/>
      <c r="C19" s="33"/>
      <c r="D19" s="34"/>
      <c r="E19" s="35" t="s">
        <v>18</v>
      </c>
      <c r="F19" s="36"/>
      <c r="G19" s="37"/>
      <c r="H19" s="38" t="s">
        <v>19</v>
      </c>
      <c r="I19" s="38"/>
      <c r="J19" s="39" t="s">
        <v>20</v>
      </c>
      <c r="K19" s="164">
        <f>+$P$56</f>
        <v>0</v>
      </c>
      <c r="L19" s="164"/>
      <c r="M19" s="209">
        <f t="shared" si="0"/>
        <v>0</v>
      </c>
      <c r="N19" s="210"/>
      <c r="O19" s="211"/>
      <c r="P19" s="212">
        <f t="shared" si="1"/>
        <v>0</v>
      </c>
      <c r="Q19" s="212"/>
      <c r="R19" s="213"/>
    </row>
    <row r="20" spans="1:18" ht="13.5" customHeight="1">
      <c r="A20" s="129" t="s">
        <v>23</v>
      </c>
      <c r="B20" s="130"/>
      <c r="C20" s="40"/>
      <c r="D20" s="41"/>
      <c r="E20" s="42"/>
      <c r="F20" s="42"/>
      <c r="G20" s="43"/>
      <c r="H20" s="44"/>
      <c r="I20" s="44"/>
      <c r="J20" s="44"/>
      <c r="K20" s="45"/>
      <c r="L20" s="46"/>
      <c r="M20" s="198">
        <f>SUM(M21:O23)</f>
        <v>0</v>
      </c>
      <c r="N20" s="199"/>
      <c r="O20" s="200"/>
      <c r="P20" s="206">
        <f>SUM(P21:R23)</f>
        <v>0</v>
      </c>
      <c r="Q20" s="207"/>
      <c r="R20" s="208"/>
    </row>
    <row r="21" spans="1:18" ht="13.5" customHeight="1">
      <c r="A21" s="151" t="s">
        <v>17</v>
      </c>
      <c r="B21" s="152"/>
      <c r="C21" s="28"/>
      <c r="D21" s="2"/>
      <c r="E21" s="204" t="s">
        <v>19</v>
      </c>
      <c r="F21" s="204"/>
      <c r="G21" s="3"/>
      <c r="H21" s="47"/>
      <c r="I21" s="47"/>
      <c r="J21" s="32" t="s">
        <v>20</v>
      </c>
      <c r="K21" s="154">
        <f>+$P$54</f>
        <v>0</v>
      </c>
      <c r="L21" s="154"/>
      <c r="M21" s="155">
        <f>+D21</f>
        <v>0</v>
      </c>
      <c r="N21" s="156"/>
      <c r="O21" s="157"/>
      <c r="P21" s="158">
        <f>+K21*M21</f>
        <v>0</v>
      </c>
      <c r="Q21" s="159"/>
      <c r="R21" s="160"/>
    </row>
    <row r="22" spans="1:18" ht="13.5" customHeight="1">
      <c r="A22" s="151" t="s">
        <v>21</v>
      </c>
      <c r="B22" s="152"/>
      <c r="C22" s="28"/>
      <c r="D22" s="2"/>
      <c r="E22" s="204" t="s">
        <v>19</v>
      </c>
      <c r="F22" s="204"/>
      <c r="G22" s="3"/>
      <c r="H22" s="47"/>
      <c r="I22" s="47"/>
      <c r="J22" s="32" t="s">
        <v>20</v>
      </c>
      <c r="K22" s="154">
        <f>+$P$55</f>
        <v>0</v>
      </c>
      <c r="L22" s="154"/>
      <c r="M22" s="155">
        <f>+D22</f>
        <v>0</v>
      </c>
      <c r="N22" s="156"/>
      <c r="O22" s="157"/>
      <c r="P22" s="158">
        <f t="shared" ref="P22:P23" si="2">+K22*M22</f>
        <v>0</v>
      </c>
      <c r="Q22" s="159"/>
      <c r="R22" s="160"/>
    </row>
    <row r="23" spans="1:18" ht="13.5" customHeight="1" thickBot="1">
      <c r="A23" s="161" t="s">
        <v>22</v>
      </c>
      <c r="B23" s="162"/>
      <c r="C23" s="28"/>
      <c r="D23" s="2"/>
      <c r="E23" s="205" t="s">
        <v>19</v>
      </c>
      <c r="F23" s="205"/>
      <c r="G23" s="3"/>
      <c r="H23" s="47"/>
      <c r="I23" s="47"/>
      <c r="J23" s="32" t="s">
        <v>20</v>
      </c>
      <c r="K23" s="164">
        <f>+$P$56</f>
        <v>0</v>
      </c>
      <c r="L23" s="164"/>
      <c r="M23" s="155">
        <f>+D23</f>
        <v>0</v>
      </c>
      <c r="N23" s="156"/>
      <c r="O23" s="157"/>
      <c r="P23" s="158">
        <f t="shared" si="2"/>
        <v>0</v>
      </c>
      <c r="Q23" s="159"/>
      <c r="R23" s="160"/>
    </row>
    <row r="24" spans="1:18" ht="13.5" customHeight="1">
      <c r="A24" s="127" t="s">
        <v>24</v>
      </c>
      <c r="B24" s="128"/>
      <c r="C24" s="22"/>
      <c r="D24" s="23"/>
      <c r="E24" s="24"/>
      <c r="F24" s="24"/>
      <c r="G24" s="25"/>
      <c r="H24" s="26"/>
      <c r="I24" s="26"/>
      <c r="J24" s="26"/>
      <c r="K24" s="27"/>
      <c r="L24" s="48"/>
      <c r="M24" s="195">
        <f>SUM(M25:O27)</f>
        <v>0</v>
      </c>
      <c r="N24" s="196"/>
      <c r="O24" s="197"/>
      <c r="P24" s="148">
        <f>SUM(P25:R27)</f>
        <v>0</v>
      </c>
      <c r="Q24" s="149"/>
      <c r="R24" s="150"/>
    </row>
    <row r="25" spans="1:18" ht="13.5" customHeight="1">
      <c r="A25" s="151" t="s">
        <v>17</v>
      </c>
      <c r="B25" s="152"/>
      <c r="C25" s="28"/>
      <c r="D25" s="2"/>
      <c r="E25" s="153" t="s">
        <v>25</v>
      </c>
      <c r="F25" s="153"/>
      <c r="G25" s="3"/>
      <c r="H25" s="31" t="s">
        <v>19</v>
      </c>
      <c r="I25" s="31"/>
      <c r="J25" s="32" t="s">
        <v>20</v>
      </c>
      <c r="K25" s="154">
        <f>+$P$54</f>
        <v>0</v>
      </c>
      <c r="L25" s="154"/>
      <c r="M25" s="155">
        <f>+D25*G25</f>
        <v>0</v>
      </c>
      <c r="N25" s="156"/>
      <c r="O25" s="157"/>
      <c r="P25" s="158">
        <f>+K25*M25</f>
        <v>0</v>
      </c>
      <c r="Q25" s="159"/>
      <c r="R25" s="160"/>
    </row>
    <row r="26" spans="1:18" ht="13.5" customHeight="1">
      <c r="A26" s="151" t="s">
        <v>21</v>
      </c>
      <c r="B26" s="152"/>
      <c r="C26" s="28"/>
      <c r="D26" s="2"/>
      <c r="E26" s="153" t="s">
        <v>25</v>
      </c>
      <c r="F26" s="153"/>
      <c r="G26" s="3"/>
      <c r="H26" s="31" t="s">
        <v>19</v>
      </c>
      <c r="I26" s="31"/>
      <c r="J26" s="32" t="s">
        <v>20</v>
      </c>
      <c r="K26" s="154">
        <f>+$P$55</f>
        <v>0</v>
      </c>
      <c r="L26" s="154"/>
      <c r="M26" s="155">
        <f>+D26*G26</f>
        <v>0</v>
      </c>
      <c r="N26" s="156"/>
      <c r="O26" s="157"/>
      <c r="P26" s="158">
        <f>+K26*M26</f>
        <v>0</v>
      </c>
      <c r="Q26" s="159"/>
      <c r="R26" s="160"/>
    </row>
    <row r="27" spans="1:18" ht="13.5" customHeight="1" thickBot="1">
      <c r="A27" s="161" t="s">
        <v>22</v>
      </c>
      <c r="B27" s="162"/>
      <c r="C27" s="33"/>
      <c r="D27" s="2"/>
      <c r="E27" s="163" t="s">
        <v>25</v>
      </c>
      <c r="F27" s="163"/>
      <c r="G27" s="3"/>
      <c r="H27" s="38" t="s">
        <v>19</v>
      </c>
      <c r="I27" s="38"/>
      <c r="J27" s="39" t="s">
        <v>20</v>
      </c>
      <c r="K27" s="164">
        <f>+$P$56</f>
        <v>0</v>
      </c>
      <c r="L27" s="164"/>
      <c r="M27" s="155">
        <f>+D27*G27</f>
        <v>0</v>
      </c>
      <c r="N27" s="156"/>
      <c r="O27" s="157"/>
      <c r="P27" s="158">
        <f>+K27*M27</f>
        <v>0</v>
      </c>
      <c r="Q27" s="159"/>
      <c r="R27" s="160"/>
    </row>
    <row r="28" spans="1:18" ht="13.5" customHeight="1">
      <c r="A28" s="127" t="s">
        <v>26</v>
      </c>
      <c r="B28" s="128"/>
      <c r="C28" s="22"/>
      <c r="D28" s="23"/>
      <c r="E28" s="24"/>
      <c r="F28" s="24"/>
      <c r="G28" s="25"/>
      <c r="H28" s="26"/>
      <c r="I28" s="26"/>
      <c r="J28" s="26"/>
      <c r="K28" s="27"/>
      <c r="L28" s="48"/>
      <c r="M28" s="195">
        <f>SUM(M29:O31)</f>
        <v>0</v>
      </c>
      <c r="N28" s="196"/>
      <c r="O28" s="197"/>
      <c r="P28" s="148">
        <f>SUM(P29:R31)</f>
        <v>0</v>
      </c>
      <c r="Q28" s="149"/>
      <c r="R28" s="150"/>
    </row>
    <row r="29" spans="1:18" ht="13.5" customHeight="1">
      <c r="A29" s="151" t="s">
        <v>17</v>
      </c>
      <c r="B29" s="152"/>
      <c r="C29" s="28"/>
      <c r="D29" s="2"/>
      <c r="E29" s="153" t="s">
        <v>25</v>
      </c>
      <c r="F29" s="153"/>
      <c r="G29" s="3"/>
      <c r="H29" s="31" t="s">
        <v>19</v>
      </c>
      <c r="I29" s="31"/>
      <c r="J29" s="32" t="s">
        <v>20</v>
      </c>
      <c r="K29" s="154">
        <f>+$P$54</f>
        <v>0</v>
      </c>
      <c r="L29" s="154"/>
      <c r="M29" s="155">
        <f>+D29*G29</f>
        <v>0</v>
      </c>
      <c r="N29" s="156"/>
      <c r="O29" s="157"/>
      <c r="P29" s="158">
        <f>+K29*M29</f>
        <v>0</v>
      </c>
      <c r="Q29" s="159"/>
      <c r="R29" s="160"/>
    </row>
    <row r="30" spans="1:18" ht="13.5" customHeight="1">
      <c r="A30" s="151" t="s">
        <v>21</v>
      </c>
      <c r="B30" s="152"/>
      <c r="C30" s="28"/>
      <c r="D30" s="2"/>
      <c r="E30" s="153" t="s">
        <v>25</v>
      </c>
      <c r="F30" s="153"/>
      <c r="G30" s="3"/>
      <c r="H30" s="31" t="s">
        <v>19</v>
      </c>
      <c r="I30" s="31"/>
      <c r="J30" s="32" t="s">
        <v>20</v>
      </c>
      <c r="K30" s="154">
        <f>+$P$55</f>
        <v>0</v>
      </c>
      <c r="L30" s="154"/>
      <c r="M30" s="155">
        <f>+D30*G30</f>
        <v>0</v>
      </c>
      <c r="N30" s="156"/>
      <c r="O30" s="157"/>
      <c r="P30" s="158">
        <f>+K30*M30</f>
        <v>0</v>
      </c>
      <c r="Q30" s="159"/>
      <c r="R30" s="160"/>
    </row>
    <row r="31" spans="1:18" ht="13.5" customHeight="1" thickBot="1">
      <c r="A31" s="161" t="s">
        <v>22</v>
      </c>
      <c r="B31" s="162"/>
      <c r="C31" s="28"/>
      <c r="D31" s="2"/>
      <c r="E31" s="163" t="s">
        <v>25</v>
      </c>
      <c r="F31" s="163"/>
      <c r="G31" s="3"/>
      <c r="H31" s="31" t="s">
        <v>19</v>
      </c>
      <c r="I31" s="31"/>
      <c r="J31" s="32" t="s">
        <v>20</v>
      </c>
      <c r="K31" s="164">
        <f>+$P$56</f>
        <v>0</v>
      </c>
      <c r="L31" s="164"/>
      <c r="M31" s="155">
        <f>+D31*G31</f>
        <v>0</v>
      </c>
      <c r="N31" s="156"/>
      <c r="O31" s="157"/>
      <c r="P31" s="158">
        <f>+K31*M31</f>
        <v>0</v>
      </c>
      <c r="Q31" s="159"/>
      <c r="R31" s="160"/>
    </row>
    <row r="32" spans="1:18" ht="13.5" customHeight="1">
      <c r="A32" s="127" t="s">
        <v>27</v>
      </c>
      <c r="B32" s="128"/>
      <c r="C32" s="193"/>
      <c r="D32" s="167"/>
      <c r="E32" s="167"/>
      <c r="F32" s="167"/>
      <c r="G32" s="167"/>
      <c r="H32" s="167"/>
      <c r="I32" s="167"/>
      <c r="J32" s="167"/>
      <c r="K32" s="167"/>
      <c r="L32" s="194"/>
      <c r="M32" s="195">
        <f>+M16+M20+M24+M28</f>
        <v>0</v>
      </c>
      <c r="N32" s="196"/>
      <c r="O32" s="197"/>
      <c r="P32" s="148">
        <f>+P16+P20+P24+P28</f>
        <v>0</v>
      </c>
      <c r="Q32" s="149"/>
      <c r="R32" s="150"/>
    </row>
    <row r="33" spans="1:18" ht="13.5" customHeight="1">
      <c r="A33" s="129"/>
      <c r="B33" s="130"/>
      <c r="C33" s="133"/>
      <c r="D33" s="134"/>
      <c r="E33" s="134"/>
      <c r="F33" s="134"/>
      <c r="G33" s="134"/>
      <c r="H33" s="134"/>
      <c r="I33" s="134"/>
      <c r="J33" s="134"/>
      <c r="K33" s="134"/>
      <c r="L33" s="135"/>
      <c r="M33" s="198"/>
      <c r="N33" s="199"/>
      <c r="O33" s="200"/>
      <c r="P33" s="240" t="s">
        <v>28</v>
      </c>
      <c r="Q33" s="241"/>
      <c r="R33" s="242"/>
    </row>
    <row r="34" spans="1:18" ht="13.5" customHeight="1" thickBot="1">
      <c r="A34" s="131"/>
      <c r="B34" s="132"/>
      <c r="C34" s="136"/>
      <c r="D34" s="137"/>
      <c r="E34" s="137"/>
      <c r="F34" s="137"/>
      <c r="G34" s="137"/>
      <c r="H34" s="137"/>
      <c r="I34" s="137"/>
      <c r="J34" s="137"/>
      <c r="K34" s="137"/>
      <c r="L34" s="138"/>
      <c r="M34" s="201"/>
      <c r="N34" s="202"/>
      <c r="O34" s="203"/>
      <c r="P34" s="243">
        <f>ROUNDDOWN(P32*10/110,0)</f>
        <v>0</v>
      </c>
      <c r="Q34" s="244"/>
      <c r="R34" s="245" t="s">
        <v>29</v>
      </c>
    </row>
    <row r="35" spans="1:18" ht="34.5" customHeight="1" thickBot="1">
      <c r="A35" s="173" t="s">
        <v>30</v>
      </c>
      <c r="B35" s="174"/>
      <c r="C35" s="175" t="s">
        <v>31</v>
      </c>
      <c r="D35" s="176"/>
      <c r="E35" s="176"/>
      <c r="F35" s="176"/>
      <c r="G35" s="176"/>
      <c r="H35" s="176"/>
      <c r="I35" s="176"/>
      <c r="J35" s="176"/>
      <c r="K35" s="176"/>
      <c r="L35" s="177"/>
      <c r="M35" s="178"/>
      <c r="N35" s="179"/>
      <c r="O35" s="180"/>
      <c r="P35" s="181">
        <f>ROUNDDOWN(P32*2/3,0)</f>
        <v>0</v>
      </c>
      <c r="Q35" s="182"/>
      <c r="R35" s="183"/>
    </row>
    <row r="36" spans="1:18" ht="23.25" customHeight="1" thickBot="1">
      <c r="A36" s="184" t="s">
        <v>32</v>
      </c>
      <c r="B36" s="184"/>
      <c r="C36" s="49"/>
      <c r="D36" s="50"/>
      <c r="E36" s="49"/>
      <c r="F36" s="49"/>
      <c r="G36" s="51"/>
      <c r="K36" s="4"/>
      <c r="L36" s="4"/>
      <c r="M36" s="4"/>
      <c r="N36" s="52"/>
      <c r="O36" s="52"/>
      <c r="P36" s="53"/>
      <c r="Q36" s="53"/>
      <c r="R36" s="53"/>
    </row>
    <row r="37" spans="1:18" ht="13.5" customHeight="1" thickBot="1">
      <c r="A37" s="185"/>
      <c r="B37" s="186"/>
      <c r="C37" s="187" t="s">
        <v>33</v>
      </c>
      <c r="D37" s="188"/>
      <c r="E37" s="188"/>
      <c r="F37" s="188"/>
      <c r="G37" s="188"/>
      <c r="H37" s="188"/>
      <c r="I37" s="188"/>
      <c r="J37" s="188"/>
      <c r="K37" s="188"/>
      <c r="L37" s="189"/>
      <c r="M37" s="54"/>
      <c r="N37" s="55" t="s">
        <v>14</v>
      </c>
      <c r="O37" s="56"/>
      <c r="P37" s="190" t="s">
        <v>15</v>
      </c>
      <c r="Q37" s="191"/>
      <c r="R37" s="192"/>
    </row>
    <row r="38" spans="1:18" ht="13.5" customHeight="1">
      <c r="A38" s="165" t="s">
        <v>34</v>
      </c>
      <c r="B38" s="166"/>
      <c r="C38" s="171" t="s">
        <v>35</v>
      </c>
      <c r="D38" s="172"/>
      <c r="E38" s="172"/>
      <c r="F38" s="172"/>
      <c r="G38" s="172"/>
      <c r="H38" s="172"/>
      <c r="I38" s="57"/>
      <c r="J38" s="58"/>
      <c r="K38" s="59"/>
      <c r="L38" s="60"/>
      <c r="M38" s="168">
        <f>SUM(M39:O41)</f>
        <v>0</v>
      </c>
      <c r="N38" s="169"/>
      <c r="O38" s="170"/>
      <c r="P38" s="148">
        <f>SUM(P39:R41)</f>
        <v>0</v>
      </c>
      <c r="Q38" s="149"/>
      <c r="R38" s="150"/>
    </row>
    <row r="39" spans="1:18" ht="13.5" customHeight="1">
      <c r="A39" s="151" t="s">
        <v>17</v>
      </c>
      <c r="B39" s="152"/>
      <c r="C39" s="28"/>
      <c r="D39" s="2"/>
      <c r="E39" s="153" t="s">
        <v>25</v>
      </c>
      <c r="F39" s="153"/>
      <c r="G39" s="3"/>
      <c r="H39" s="31" t="s">
        <v>19</v>
      </c>
      <c r="I39" s="31"/>
      <c r="J39" s="32" t="s">
        <v>20</v>
      </c>
      <c r="K39" s="154">
        <f>+$P$54</f>
        <v>0</v>
      </c>
      <c r="L39" s="154"/>
      <c r="M39" s="155">
        <f>+D39*G39</f>
        <v>0</v>
      </c>
      <c r="N39" s="156"/>
      <c r="O39" s="157"/>
      <c r="P39" s="158">
        <f>+K39*M39</f>
        <v>0</v>
      </c>
      <c r="Q39" s="159"/>
      <c r="R39" s="160"/>
    </row>
    <row r="40" spans="1:18" ht="13.5" customHeight="1">
      <c r="A40" s="151" t="s">
        <v>21</v>
      </c>
      <c r="B40" s="152"/>
      <c r="C40" s="28"/>
      <c r="D40" s="2"/>
      <c r="E40" s="153" t="s">
        <v>25</v>
      </c>
      <c r="F40" s="153"/>
      <c r="G40" s="3"/>
      <c r="H40" s="31" t="s">
        <v>19</v>
      </c>
      <c r="I40" s="31"/>
      <c r="J40" s="32" t="s">
        <v>20</v>
      </c>
      <c r="K40" s="154">
        <f>+$P$55</f>
        <v>0</v>
      </c>
      <c r="L40" s="154"/>
      <c r="M40" s="155">
        <f t="shared" ref="M40:M41" si="3">+D40*G40</f>
        <v>0</v>
      </c>
      <c r="N40" s="156"/>
      <c r="O40" s="157"/>
      <c r="P40" s="158">
        <f t="shared" ref="P40:P41" si="4">+K40*M40</f>
        <v>0</v>
      </c>
      <c r="Q40" s="159"/>
      <c r="R40" s="160"/>
    </row>
    <row r="41" spans="1:18" ht="13.5" customHeight="1" thickBot="1">
      <c r="A41" s="161" t="s">
        <v>22</v>
      </c>
      <c r="B41" s="162"/>
      <c r="C41" s="28"/>
      <c r="D41" s="2"/>
      <c r="E41" s="153" t="s">
        <v>25</v>
      </c>
      <c r="F41" s="153"/>
      <c r="G41" s="3"/>
      <c r="H41" s="31" t="s">
        <v>19</v>
      </c>
      <c r="I41" s="31"/>
      <c r="J41" s="32" t="s">
        <v>20</v>
      </c>
      <c r="K41" s="164">
        <f>+$P$56</f>
        <v>0</v>
      </c>
      <c r="L41" s="164"/>
      <c r="M41" s="155">
        <f t="shared" si="3"/>
        <v>0</v>
      </c>
      <c r="N41" s="156"/>
      <c r="O41" s="157"/>
      <c r="P41" s="158">
        <f t="shared" si="4"/>
        <v>0</v>
      </c>
      <c r="Q41" s="159"/>
      <c r="R41" s="160"/>
    </row>
    <row r="42" spans="1:18" ht="13.5" customHeight="1">
      <c r="A42" s="165" t="s">
        <v>36</v>
      </c>
      <c r="B42" s="166"/>
      <c r="C42" s="61" t="s">
        <v>2</v>
      </c>
      <c r="D42" s="23"/>
      <c r="E42" s="62" t="s">
        <v>37</v>
      </c>
      <c r="F42" s="62"/>
      <c r="G42" s="167" t="s">
        <v>38</v>
      </c>
      <c r="H42" s="167"/>
      <c r="I42" s="62">
        <v>3</v>
      </c>
      <c r="J42" s="62" t="s">
        <v>2</v>
      </c>
      <c r="K42" s="63"/>
      <c r="L42" s="64"/>
      <c r="M42" s="168">
        <f>SUM(M43:O45)</f>
        <v>0</v>
      </c>
      <c r="N42" s="169"/>
      <c r="O42" s="170"/>
      <c r="P42" s="148">
        <f>SUM(P43:R45)</f>
        <v>0</v>
      </c>
      <c r="Q42" s="149"/>
      <c r="R42" s="150"/>
    </row>
    <row r="43" spans="1:18" ht="13.5" customHeight="1">
      <c r="A43" s="151" t="s">
        <v>17</v>
      </c>
      <c r="B43" s="152"/>
      <c r="C43" s="28"/>
      <c r="D43" s="2"/>
      <c r="E43" s="153" t="s">
        <v>25</v>
      </c>
      <c r="F43" s="153"/>
      <c r="G43" s="3"/>
      <c r="H43" s="31" t="s">
        <v>19</v>
      </c>
      <c r="I43" s="31"/>
      <c r="J43" s="32" t="s">
        <v>20</v>
      </c>
      <c r="K43" s="154">
        <f>+$P$54</f>
        <v>0</v>
      </c>
      <c r="L43" s="154"/>
      <c r="M43" s="155">
        <f>+D43*G43</f>
        <v>0</v>
      </c>
      <c r="N43" s="156"/>
      <c r="O43" s="157"/>
      <c r="P43" s="158">
        <f>+K43*M43</f>
        <v>0</v>
      </c>
      <c r="Q43" s="159"/>
      <c r="R43" s="160"/>
    </row>
    <row r="44" spans="1:18" ht="13.5" customHeight="1">
      <c r="A44" s="151" t="s">
        <v>21</v>
      </c>
      <c r="B44" s="152"/>
      <c r="C44" s="28"/>
      <c r="D44" s="2"/>
      <c r="E44" s="153" t="s">
        <v>25</v>
      </c>
      <c r="F44" s="153"/>
      <c r="G44" s="3"/>
      <c r="H44" s="31" t="s">
        <v>19</v>
      </c>
      <c r="I44" s="31"/>
      <c r="J44" s="32" t="s">
        <v>20</v>
      </c>
      <c r="K44" s="154">
        <f>+$P$55</f>
        <v>0</v>
      </c>
      <c r="L44" s="154"/>
      <c r="M44" s="155">
        <f t="shared" ref="M44:M45" si="5">+D44*G44</f>
        <v>0</v>
      </c>
      <c r="N44" s="156"/>
      <c r="O44" s="157"/>
      <c r="P44" s="158">
        <f t="shared" ref="P44:P45" si="6">+K44*M44</f>
        <v>0</v>
      </c>
      <c r="Q44" s="159"/>
      <c r="R44" s="160"/>
    </row>
    <row r="45" spans="1:18" ht="13.5" customHeight="1" thickBot="1">
      <c r="A45" s="161" t="s">
        <v>22</v>
      </c>
      <c r="B45" s="162"/>
      <c r="C45" s="33"/>
      <c r="D45" s="34"/>
      <c r="E45" s="163" t="s">
        <v>25</v>
      </c>
      <c r="F45" s="163"/>
      <c r="G45" s="37"/>
      <c r="H45" s="38" t="s">
        <v>19</v>
      </c>
      <c r="I45" s="38"/>
      <c r="J45" s="39" t="s">
        <v>20</v>
      </c>
      <c r="K45" s="164">
        <f>+$P$56</f>
        <v>0</v>
      </c>
      <c r="L45" s="164"/>
      <c r="M45" s="155">
        <f t="shared" si="5"/>
        <v>0</v>
      </c>
      <c r="N45" s="156"/>
      <c r="O45" s="157"/>
      <c r="P45" s="158">
        <f t="shared" si="6"/>
        <v>0</v>
      </c>
      <c r="Q45" s="159"/>
      <c r="R45" s="160"/>
    </row>
    <row r="46" spans="1:18" ht="13.5" customHeight="1">
      <c r="A46" s="127" t="s">
        <v>27</v>
      </c>
      <c r="B46" s="128"/>
      <c r="C46" s="133"/>
      <c r="D46" s="134"/>
      <c r="E46" s="134"/>
      <c r="F46" s="134"/>
      <c r="G46" s="134"/>
      <c r="H46" s="134"/>
      <c r="I46" s="134"/>
      <c r="J46" s="134"/>
      <c r="K46" s="134"/>
      <c r="L46" s="135"/>
      <c r="M46" s="139"/>
      <c r="N46" s="140"/>
      <c r="O46" s="141"/>
      <c r="P46" s="148">
        <f>+P38+P42</f>
        <v>0</v>
      </c>
      <c r="Q46" s="149"/>
      <c r="R46" s="150"/>
    </row>
    <row r="47" spans="1:18" ht="13.5" customHeight="1">
      <c r="A47" s="129"/>
      <c r="B47" s="130"/>
      <c r="C47" s="133"/>
      <c r="D47" s="134"/>
      <c r="E47" s="134"/>
      <c r="F47" s="134"/>
      <c r="G47" s="134"/>
      <c r="H47" s="134"/>
      <c r="I47" s="134"/>
      <c r="J47" s="134"/>
      <c r="K47" s="134"/>
      <c r="L47" s="135"/>
      <c r="M47" s="142"/>
      <c r="N47" s="143"/>
      <c r="O47" s="144"/>
      <c r="P47" s="240" t="s">
        <v>28</v>
      </c>
      <c r="Q47" s="241"/>
      <c r="R47" s="242"/>
    </row>
    <row r="48" spans="1:18" ht="13.5" customHeight="1" thickBot="1">
      <c r="A48" s="131"/>
      <c r="B48" s="132"/>
      <c r="C48" s="136"/>
      <c r="D48" s="137"/>
      <c r="E48" s="137"/>
      <c r="F48" s="137"/>
      <c r="G48" s="137"/>
      <c r="H48" s="137"/>
      <c r="I48" s="137"/>
      <c r="J48" s="137"/>
      <c r="K48" s="137"/>
      <c r="L48" s="138"/>
      <c r="M48" s="145"/>
      <c r="N48" s="146"/>
      <c r="O48" s="147"/>
      <c r="P48" s="243">
        <f>ROUNDDOWN(P46*10/110,0)</f>
        <v>0</v>
      </c>
      <c r="Q48" s="244"/>
      <c r="R48" s="245" t="s">
        <v>29</v>
      </c>
    </row>
    <row r="49" spans="1:18" ht="25.5" customHeight="1">
      <c r="A49" s="94" t="s">
        <v>39</v>
      </c>
      <c r="B49" s="95"/>
      <c r="C49" s="98" t="s">
        <v>40</v>
      </c>
      <c r="D49" s="99"/>
      <c r="E49" s="99"/>
      <c r="F49" s="99"/>
      <c r="G49" s="99"/>
      <c r="H49" s="99"/>
      <c r="I49" s="99"/>
      <c r="J49" s="99"/>
      <c r="K49" s="99"/>
      <c r="L49" s="100"/>
      <c r="M49" s="104"/>
      <c r="N49" s="105"/>
      <c r="O49" s="106"/>
      <c r="P49" s="110">
        <f>ROUNDDOWN(P46*2/3,0)</f>
        <v>0</v>
      </c>
      <c r="Q49" s="111"/>
      <c r="R49" s="112"/>
    </row>
    <row r="50" spans="1:18" ht="15" customHeight="1" thickBot="1">
      <c r="A50" s="96"/>
      <c r="B50" s="97"/>
      <c r="C50" s="101"/>
      <c r="D50" s="102"/>
      <c r="E50" s="102"/>
      <c r="F50" s="102"/>
      <c r="G50" s="102"/>
      <c r="H50" s="102"/>
      <c r="I50" s="102"/>
      <c r="J50" s="102"/>
      <c r="K50" s="102"/>
      <c r="L50" s="103"/>
      <c r="M50" s="107"/>
      <c r="N50" s="108"/>
      <c r="O50" s="109"/>
      <c r="P50" s="113"/>
      <c r="Q50" s="114"/>
      <c r="R50" s="115"/>
    </row>
    <row r="51" spans="1:18" ht="13.5" customHeight="1">
      <c r="A51" s="65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</row>
    <row r="52" spans="1:18" ht="13.5" customHeight="1" thickBot="1">
      <c r="A52" s="116" t="s">
        <v>41</v>
      </c>
      <c r="B52" s="11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10"/>
    </row>
    <row r="53" spans="1:18" ht="15" customHeight="1">
      <c r="A53" s="117" t="s">
        <v>42</v>
      </c>
      <c r="B53" s="118"/>
      <c r="C53" s="119" t="s">
        <v>43</v>
      </c>
      <c r="D53" s="120"/>
      <c r="E53" s="120"/>
      <c r="F53" s="120"/>
      <c r="G53" s="120"/>
      <c r="H53" s="121"/>
      <c r="I53" s="122" t="s">
        <v>44</v>
      </c>
      <c r="J53" s="123"/>
      <c r="K53" s="124"/>
      <c r="L53" s="119" t="s">
        <v>45</v>
      </c>
      <c r="M53" s="120"/>
      <c r="N53" s="120"/>
      <c r="O53" s="121"/>
      <c r="P53" s="125" t="s">
        <v>46</v>
      </c>
      <c r="Q53" s="120"/>
      <c r="R53" s="126"/>
    </row>
    <row r="54" spans="1:18" ht="15" customHeight="1">
      <c r="A54" s="80" t="s">
        <v>47</v>
      </c>
      <c r="B54" s="81"/>
      <c r="C54" s="82"/>
      <c r="D54" s="83"/>
      <c r="E54" s="83"/>
      <c r="F54" s="83"/>
      <c r="G54" s="83"/>
      <c r="H54" s="84"/>
      <c r="I54" s="85"/>
      <c r="J54" s="86"/>
      <c r="K54" s="87"/>
      <c r="L54" s="88"/>
      <c r="M54" s="89"/>
      <c r="N54" s="89"/>
      <c r="O54" s="90"/>
      <c r="P54" s="91"/>
      <c r="Q54" s="92"/>
      <c r="R54" s="93"/>
    </row>
    <row r="55" spans="1:18" ht="15" customHeight="1">
      <c r="A55" s="80" t="s">
        <v>48</v>
      </c>
      <c r="B55" s="81"/>
      <c r="C55" s="82"/>
      <c r="D55" s="83"/>
      <c r="E55" s="83"/>
      <c r="F55" s="83"/>
      <c r="G55" s="83"/>
      <c r="H55" s="84"/>
      <c r="I55" s="85"/>
      <c r="J55" s="86"/>
      <c r="K55" s="87"/>
      <c r="L55" s="82"/>
      <c r="M55" s="83"/>
      <c r="N55" s="83"/>
      <c r="O55" s="84"/>
      <c r="P55" s="91"/>
      <c r="Q55" s="92"/>
      <c r="R55" s="93"/>
    </row>
    <row r="56" spans="1:18" ht="15" customHeight="1" thickBot="1">
      <c r="A56" s="69" t="s">
        <v>49</v>
      </c>
      <c r="B56" s="70"/>
      <c r="C56" s="71"/>
      <c r="D56" s="72"/>
      <c r="E56" s="72"/>
      <c r="F56" s="72"/>
      <c r="G56" s="72"/>
      <c r="H56" s="73"/>
      <c r="I56" s="74"/>
      <c r="J56" s="75"/>
      <c r="K56" s="76"/>
      <c r="L56" s="71"/>
      <c r="M56" s="72"/>
      <c r="N56" s="72"/>
      <c r="O56" s="73"/>
      <c r="P56" s="77"/>
      <c r="Q56" s="78"/>
      <c r="R56" s="79"/>
    </row>
  </sheetData>
  <mergeCells count="167">
    <mergeCell ref="A3:R3"/>
    <mergeCell ref="A5:B6"/>
    <mergeCell ref="C5:D6"/>
    <mergeCell ref="L7:N7"/>
    <mergeCell ref="L8:R8"/>
    <mergeCell ref="L9:Q9"/>
    <mergeCell ref="R9:R10"/>
    <mergeCell ref="L10:Q10"/>
    <mergeCell ref="A16:B16"/>
    <mergeCell ref="M16:O16"/>
    <mergeCell ref="P16:R16"/>
    <mergeCell ref="A17:B17"/>
    <mergeCell ref="K17:L17"/>
    <mergeCell ref="M17:O17"/>
    <mergeCell ref="P17:R17"/>
    <mergeCell ref="M11:R11"/>
    <mergeCell ref="M12:R12"/>
    <mergeCell ref="A13:B13"/>
    <mergeCell ref="A14:E14"/>
    <mergeCell ref="A15:B15"/>
    <mergeCell ref="C15:L15"/>
    <mergeCell ref="P15:R15"/>
    <mergeCell ref="A20:B20"/>
    <mergeCell ref="M20:O20"/>
    <mergeCell ref="P20:R20"/>
    <mergeCell ref="A21:B21"/>
    <mergeCell ref="E21:F21"/>
    <mergeCell ref="K21:L21"/>
    <mergeCell ref="M21:O21"/>
    <mergeCell ref="P21:R21"/>
    <mergeCell ref="A18:B18"/>
    <mergeCell ref="K18:L18"/>
    <mergeCell ref="M18:O18"/>
    <mergeCell ref="P18:R18"/>
    <mergeCell ref="A19:B19"/>
    <mergeCell ref="K19:L19"/>
    <mergeCell ref="M19:O19"/>
    <mergeCell ref="P19:R19"/>
    <mergeCell ref="A24:B24"/>
    <mergeCell ref="M24:O24"/>
    <mergeCell ref="P24:R24"/>
    <mergeCell ref="A25:B25"/>
    <mergeCell ref="E25:F25"/>
    <mergeCell ref="K25:L25"/>
    <mergeCell ref="M25:O25"/>
    <mergeCell ref="P25:R25"/>
    <mergeCell ref="A22:B22"/>
    <mergeCell ref="E22:F22"/>
    <mergeCell ref="K22:L22"/>
    <mergeCell ref="M22:O22"/>
    <mergeCell ref="P22:R22"/>
    <mergeCell ref="A23:B23"/>
    <mergeCell ref="E23:F23"/>
    <mergeCell ref="K23:L23"/>
    <mergeCell ref="M23:O23"/>
    <mergeCell ref="P23:R23"/>
    <mergeCell ref="A28:B28"/>
    <mergeCell ref="M28:O28"/>
    <mergeCell ref="P28:R28"/>
    <mergeCell ref="A29:B29"/>
    <mergeCell ref="E29:F29"/>
    <mergeCell ref="K29:L29"/>
    <mergeCell ref="M29:O29"/>
    <mergeCell ref="P29:R29"/>
    <mergeCell ref="A26:B26"/>
    <mergeCell ref="E26:F26"/>
    <mergeCell ref="K26:L26"/>
    <mergeCell ref="M26:O26"/>
    <mergeCell ref="P26:R26"/>
    <mergeCell ref="A27:B27"/>
    <mergeCell ref="E27:F27"/>
    <mergeCell ref="K27:L27"/>
    <mergeCell ref="M27:O27"/>
    <mergeCell ref="P27:R27"/>
    <mergeCell ref="A30:B30"/>
    <mergeCell ref="E30:F30"/>
    <mergeCell ref="K30:L30"/>
    <mergeCell ref="M30:O30"/>
    <mergeCell ref="P30:R30"/>
    <mergeCell ref="A31:B31"/>
    <mergeCell ref="E31:F31"/>
    <mergeCell ref="K31:L31"/>
    <mergeCell ref="M31:O31"/>
    <mergeCell ref="P31:R31"/>
    <mergeCell ref="A35:B35"/>
    <mergeCell ref="C35:L35"/>
    <mergeCell ref="M35:O35"/>
    <mergeCell ref="P35:R35"/>
    <mergeCell ref="A36:B36"/>
    <mergeCell ref="A37:B37"/>
    <mergeCell ref="C37:L37"/>
    <mergeCell ref="P37:R37"/>
    <mergeCell ref="A32:B34"/>
    <mergeCell ref="C32:L34"/>
    <mergeCell ref="M32:O34"/>
    <mergeCell ref="P32:R32"/>
    <mergeCell ref="P33:R33"/>
    <mergeCell ref="P34:Q34"/>
    <mergeCell ref="A38:B38"/>
    <mergeCell ref="C38:H38"/>
    <mergeCell ref="M38:O38"/>
    <mergeCell ref="P38:R38"/>
    <mergeCell ref="A39:B39"/>
    <mergeCell ref="E39:F39"/>
    <mergeCell ref="K39:L39"/>
    <mergeCell ref="M39:O39"/>
    <mergeCell ref="P39:R39"/>
    <mergeCell ref="A40:B40"/>
    <mergeCell ref="E40:F40"/>
    <mergeCell ref="K40:L40"/>
    <mergeCell ref="M40:O40"/>
    <mergeCell ref="P40:R40"/>
    <mergeCell ref="A41:B41"/>
    <mergeCell ref="E41:F41"/>
    <mergeCell ref="K41:L41"/>
    <mergeCell ref="M41:O41"/>
    <mergeCell ref="P41:R41"/>
    <mergeCell ref="A42:B42"/>
    <mergeCell ref="G42:H42"/>
    <mergeCell ref="M42:O42"/>
    <mergeCell ref="P42:R42"/>
    <mergeCell ref="A43:B43"/>
    <mergeCell ref="E43:F43"/>
    <mergeCell ref="K43:L43"/>
    <mergeCell ref="M43:O43"/>
    <mergeCell ref="P43:R43"/>
    <mergeCell ref="A46:B48"/>
    <mergeCell ref="C46:L48"/>
    <mergeCell ref="M46:O48"/>
    <mergeCell ref="P46:R46"/>
    <mergeCell ref="P47:R47"/>
    <mergeCell ref="P48:Q48"/>
    <mergeCell ref="A44:B44"/>
    <mergeCell ref="E44:F44"/>
    <mergeCell ref="K44:L44"/>
    <mergeCell ref="M44:O44"/>
    <mergeCell ref="P44:R44"/>
    <mergeCell ref="A45:B45"/>
    <mergeCell ref="E45:F45"/>
    <mergeCell ref="K45:L45"/>
    <mergeCell ref="M45:O45"/>
    <mergeCell ref="P45:R45"/>
    <mergeCell ref="A49:B50"/>
    <mergeCell ref="C49:L50"/>
    <mergeCell ref="M49:O50"/>
    <mergeCell ref="P49:R50"/>
    <mergeCell ref="A52:B52"/>
    <mergeCell ref="A53:B53"/>
    <mergeCell ref="C53:H53"/>
    <mergeCell ref="I53:K53"/>
    <mergeCell ref="L53:O53"/>
    <mergeCell ref="P53:R53"/>
    <mergeCell ref="A56:B56"/>
    <mergeCell ref="C56:H56"/>
    <mergeCell ref="I56:K56"/>
    <mergeCell ref="L56:O56"/>
    <mergeCell ref="P56:R56"/>
    <mergeCell ref="A54:B54"/>
    <mergeCell ref="C54:H54"/>
    <mergeCell ref="I54:K54"/>
    <mergeCell ref="L54:O54"/>
    <mergeCell ref="P54:R54"/>
    <mergeCell ref="A55:B55"/>
    <mergeCell ref="C55:H55"/>
    <mergeCell ref="I55:K55"/>
    <mergeCell ref="L55:O55"/>
    <mergeCell ref="P55:R55"/>
  </mergeCells>
  <phoneticPr fontId="3"/>
  <pageMargins left="0.7" right="0.7" top="0.75" bottom="0.75" header="0.3" footer="0.3"/>
  <pageSetup paperSize="9" scale="8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7.見積書及び単価表</vt:lpstr>
      <vt:lpstr>'7.見積書及び単価表'!Print_Area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Ytb0534</dc:creator>
  <cp:lastModifiedBy>Ytb0534</cp:lastModifiedBy>
  <dcterms:created xsi:type="dcterms:W3CDTF">2019-12-11T05:28:22Z</dcterms:created>
  <dcterms:modified xsi:type="dcterms:W3CDTF">2019-12-25T13:37:55Z</dcterms:modified>
</cp:coreProperties>
</file>