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業務別請求明細書　別紙3-3" sheetId="16" r:id="rId1"/>
    <sheet name="Sheet3 (3)" sheetId="20" r:id="rId2"/>
    <sheet name="Sheet3 (4)" sheetId="21" r:id="rId3"/>
  </sheets>
  <calcPr calcId="145621"/>
</workbook>
</file>

<file path=xl/calcChain.xml><?xml version="1.0" encoding="utf-8"?>
<calcChain xmlns="http://schemas.openxmlformats.org/spreadsheetml/2006/main">
  <c r="N16" i="16" l="1"/>
  <c r="K12" i="16" l="1"/>
  <c r="K13" i="16"/>
  <c r="K11" i="16"/>
  <c r="M13" i="16" l="1"/>
  <c r="M12" i="16"/>
  <c r="M11" i="16"/>
  <c r="M9" i="16"/>
  <c r="M8" i="16"/>
  <c r="M7" i="16"/>
  <c r="N7" i="16" s="1"/>
  <c r="N12" i="16" l="1"/>
  <c r="N13" i="16"/>
  <c r="N9" i="16"/>
  <c r="M6" i="16"/>
  <c r="N11" i="16"/>
  <c r="N8" i="16"/>
  <c r="M10" i="16"/>
  <c r="M14" i="16" l="1"/>
  <c r="N6" i="16"/>
  <c r="N10" i="16"/>
  <c r="N14" i="16" l="1"/>
  <c r="N17" i="16" l="1"/>
</calcChain>
</file>

<file path=xl/sharedStrings.xml><?xml version="1.0" encoding="utf-8"?>
<sst xmlns="http://schemas.openxmlformats.org/spreadsheetml/2006/main" count="44" uniqueCount="24">
  <si>
    <t>※</t>
    <phoneticPr fontId="3"/>
  </si>
  <si>
    <t>作業時間</t>
  </si>
  <si>
    <t>合計金額（税込）</t>
  </si>
  <si>
    <t>費用総額</t>
  </si>
  <si>
    <t>○モニタリング</t>
  </si>
  <si>
    <t>作業内容</t>
  </si>
  <si>
    <t>事前準備</t>
  </si>
  <si>
    <t>モニタリング</t>
  </si>
  <si>
    <t>モニタリング会議</t>
  </si>
  <si>
    <t>費用金額の２／３</t>
  </si>
  <si>
    <t xml:space="preserve">  統括責任者</t>
    <phoneticPr fontId="3"/>
  </si>
  <si>
    <t xml:space="preserve">  統括責任者補助者</t>
    <phoneticPr fontId="3"/>
  </si>
  <si>
    <t xml:space="preserve">  その他</t>
    <phoneticPr fontId="3"/>
  </si>
  <si>
    <t>時間</t>
    <phoneticPr fontId="3"/>
  </si>
  <si>
    <t>＠</t>
    <phoneticPr fontId="3"/>
  </si>
  <si>
    <t>回×</t>
    <rPh sb="0" eb="1">
      <t>カイ</t>
    </rPh>
    <phoneticPr fontId="3"/>
  </si>
  <si>
    <t>経営改善計画策定支援に係る費用の総額が200万円を超える場合は、中小企業基盤整備機構（中小企業再生支援全国本部）が確認手続を行います。</t>
    <phoneticPr fontId="3"/>
  </si>
  <si>
    <t>本明細書は、あくまでもサンプルであり、作業単価は認定支援機関の専門性及び地域性によって異なることを想定しています。</t>
    <phoneticPr fontId="3"/>
  </si>
  <si>
    <t>業務別請求明細書</t>
    <rPh sb="3" eb="5">
      <t>セイキュウ</t>
    </rPh>
    <rPh sb="5" eb="8">
      <t>メイサイショ</t>
    </rPh>
    <phoneticPr fontId="3"/>
  </si>
  <si>
    <t>実施された経営改善計画策定支援の内容は、経営改善支援センターが確認手続を行った後、経営改善計画策定支援に伴い生じた費用（モニタリング費用を含む）の2/3（上限200万円）を負担します。</t>
    <rPh sb="86" eb="88">
      <t>フタン</t>
    </rPh>
    <phoneticPr fontId="3"/>
  </si>
  <si>
    <t>別紙3-3</t>
    <rPh sb="0" eb="2">
      <t>ベッシ</t>
    </rPh>
    <phoneticPr fontId="3"/>
  </si>
  <si>
    <t>（消費税８％</t>
    <phoneticPr fontId="3"/>
  </si>
  <si>
    <t>円）</t>
    <rPh sb="0" eb="1">
      <t>エン</t>
    </rPh>
    <phoneticPr fontId="3"/>
  </si>
  <si>
    <t>　モニタリング費用　　　　　　　支払申請金額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</si>
</sst>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6"/>
      <color theme="1"/>
      <name val="ＭＳ ゴシック"/>
      <family val="3"/>
      <charset val="128"/>
    </font>
    <font>
      <sz val="10.5"/>
      <color theme="1"/>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0"/>
      <color theme="1"/>
      <name val="ＭＳ Ｐゴシック"/>
      <family val="3"/>
      <charset val="128"/>
      <scheme val="major"/>
    </font>
    <font>
      <sz val="10"/>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
      <b/>
      <sz val="11"/>
      <color rgb="FFFF0000"/>
      <name val="ＭＳ Ｐゴシック"/>
      <family val="2"/>
      <charset val="128"/>
      <scheme val="minor"/>
    </font>
    <font>
      <b/>
      <sz val="9"/>
      <color rgb="FFFF0000"/>
      <name val="ＭＳ ゴシック"/>
      <family val="3"/>
      <charset val="128"/>
    </font>
    <font>
      <b/>
      <sz val="14"/>
      <color theme="1"/>
      <name val="ＭＳ Ｐゴシック"/>
      <family val="3"/>
      <charset val="128"/>
      <scheme val="major"/>
    </font>
    <font>
      <b/>
      <sz val="8"/>
      <name val="ＭＳ Ｐゴシック"/>
      <family val="3"/>
      <charset val="128"/>
      <scheme val="major"/>
    </font>
    <font>
      <b/>
      <sz val="9"/>
      <color rgb="FFFF0000"/>
      <name val="ＭＳ Ｐゴシック"/>
      <family val="3"/>
      <charset val="128"/>
      <scheme val="major"/>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12">
    <xf numFmtId="0" fontId="0" fillId="0" borderId="0" xfId="0">
      <alignment vertical="center"/>
    </xf>
    <xf numFmtId="0" fontId="0" fillId="0" borderId="0" xfId="0" applyAlignment="1">
      <alignment horizontal="center" vertical="center"/>
    </xf>
    <xf numFmtId="0" fontId="5" fillId="0" borderId="0" xfId="0" applyFont="1" applyAlignment="1">
      <alignment horizontal="justify" vertical="center"/>
    </xf>
    <xf numFmtId="0" fontId="0" fillId="0" borderId="0" xfId="0" applyAlignment="1">
      <alignment horizontal="left" vertical="center"/>
    </xf>
    <xf numFmtId="0" fontId="6" fillId="0" borderId="0" xfId="0" applyFont="1" applyAlignment="1">
      <alignment horizontal="justify" vertical="center"/>
    </xf>
    <xf numFmtId="0" fontId="8"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38" fontId="0" fillId="0" borderId="0" xfId="1" applyFont="1">
      <alignment vertical="center"/>
    </xf>
    <xf numFmtId="0" fontId="0" fillId="0" borderId="0" xfId="0" applyAlignment="1">
      <alignment vertical="top"/>
    </xf>
    <xf numFmtId="0" fontId="5" fillId="0" borderId="5"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0" fillId="0" borderId="8" xfId="0" applyFont="1" applyBorder="1">
      <alignment vertical="center"/>
    </xf>
    <xf numFmtId="0" fontId="13" fillId="0" borderId="0" xfId="0" applyFont="1">
      <alignment vertical="center"/>
    </xf>
    <xf numFmtId="38" fontId="13" fillId="0" borderId="0" xfId="1" applyFont="1">
      <alignment vertical="center"/>
    </xf>
    <xf numFmtId="0" fontId="14" fillId="0" borderId="11" xfId="0" applyFont="1" applyBorder="1" applyAlignment="1">
      <alignment horizontal="center" vertical="center"/>
    </xf>
    <xf numFmtId="0" fontId="9" fillId="0" borderId="9" xfId="0" applyFont="1" applyBorder="1" applyAlignment="1">
      <alignment vertical="top"/>
    </xf>
    <xf numFmtId="38" fontId="0" fillId="0" borderId="0" xfId="1" applyFont="1" applyAlignment="1">
      <alignment horizontal="right" vertical="center"/>
    </xf>
    <xf numFmtId="38" fontId="5" fillId="0" borderId="5" xfId="1" applyFont="1" applyBorder="1" applyAlignment="1">
      <alignment horizontal="right" vertical="center" wrapText="1"/>
    </xf>
    <xf numFmtId="38" fontId="5" fillId="0" borderId="6" xfId="1" applyFont="1" applyBorder="1" applyAlignment="1">
      <alignment horizontal="right" vertical="center" wrapText="1"/>
    </xf>
    <xf numFmtId="38" fontId="8" fillId="0" borderId="5" xfId="1" applyFont="1" applyBorder="1" applyAlignment="1">
      <alignment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8" fillId="0" borderId="0" xfId="0" applyFont="1" applyAlignment="1">
      <alignment horizontal="right" vertical="center"/>
    </xf>
    <xf numFmtId="0" fontId="0" fillId="0" borderId="0" xfId="0" applyAlignment="1">
      <alignment horizontal="righ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left" vertical="center" wrapText="1"/>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7" fillId="0" borderId="4" xfId="0" applyFont="1" applyBorder="1" applyAlignment="1">
      <alignment vertical="center"/>
    </xf>
    <xf numFmtId="0" fontId="7" fillId="0" borderId="5" xfId="0" applyFont="1" applyBorder="1" applyAlignment="1">
      <alignment vertical="center"/>
    </xf>
    <xf numFmtId="38" fontId="7" fillId="0" borderId="6" xfId="1" applyFont="1" applyBorder="1" applyAlignment="1">
      <alignment horizontal="right" vertical="center"/>
    </xf>
    <xf numFmtId="0" fontId="7" fillId="2" borderId="5" xfId="0" applyFont="1" applyFill="1" applyBorder="1" applyAlignment="1">
      <alignment horizontal="right" vertical="center"/>
    </xf>
    <xf numFmtId="38" fontId="7" fillId="0" borderId="5" xfId="1" applyFont="1" applyFill="1" applyBorder="1" applyAlignment="1">
      <alignment horizontal="right" vertical="center"/>
    </xf>
    <xf numFmtId="0" fontId="7" fillId="0" borderId="5" xfId="0" applyFont="1" applyFill="1" applyBorder="1" applyAlignment="1">
      <alignment vertical="center"/>
    </xf>
    <xf numFmtId="0" fontId="15" fillId="0" borderId="0" xfId="0" applyFont="1" applyAlignment="1">
      <alignment vertical="top"/>
    </xf>
    <xf numFmtId="38" fontId="18" fillId="0" borderId="3" xfId="1" applyFont="1" applyBorder="1" applyAlignment="1">
      <alignment vertical="center"/>
    </xf>
    <xf numFmtId="38" fontId="19" fillId="0" borderId="1" xfId="1" applyFont="1" applyBorder="1" applyAlignment="1">
      <alignmen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38" fontId="10" fillId="0" borderId="8" xfId="1" applyFont="1" applyBorder="1" applyAlignment="1">
      <alignment horizontal="right" vertical="center"/>
    </xf>
    <xf numFmtId="38" fontId="10" fillId="0" borderId="7" xfId="1" applyFont="1" applyBorder="1" applyAlignment="1">
      <alignment horizontal="righ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lignment vertical="center"/>
    </xf>
    <xf numFmtId="0" fontId="9" fillId="0" borderId="0" xfId="0" applyFont="1" applyBorder="1">
      <alignment vertical="center"/>
    </xf>
    <xf numFmtId="0" fontId="9" fillId="0" borderId="2" xfId="0" applyFont="1" applyBorder="1">
      <alignment vertical="center"/>
    </xf>
    <xf numFmtId="38" fontId="9" fillId="0" borderId="4" xfId="1" applyFont="1" applyBorder="1" applyAlignment="1">
      <alignment horizontal="right" vertical="center"/>
    </xf>
    <xf numFmtId="38" fontId="9" fillId="0" borderId="6" xfId="1" applyFont="1" applyBorder="1" applyAlignment="1">
      <alignment horizontal="right" vertical="center"/>
    </xf>
    <xf numFmtId="38" fontId="11" fillId="0" borderId="8" xfId="1" applyFont="1" applyBorder="1" applyAlignment="1">
      <alignment horizontal="center" vertical="center"/>
    </xf>
    <xf numFmtId="38" fontId="11" fillId="0" borderId="7" xfId="1" applyFont="1" applyBorder="1" applyAlignment="1">
      <alignment horizontal="center" vertical="center"/>
    </xf>
    <xf numFmtId="0" fontId="16"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12" fillId="0" borderId="9" xfId="0" applyFont="1" applyBorder="1" applyAlignment="1">
      <alignment horizontal="right" vertical="center"/>
    </xf>
    <xf numFmtId="0" fontId="12" fillId="0" borderId="10" xfId="0" applyFont="1" applyBorder="1" applyAlignment="1">
      <alignment horizontal="right" vertical="center"/>
    </xf>
    <xf numFmtId="38" fontId="12" fillId="0" borderId="4" xfId="1" applyFont="1" applyBorder="1" applyAlignment="1">
      <alignment horizontal="right" vertical="center"/>
    </xf>
    <xf numFmtId="38" fontId="12" fillId="0" borderId="6" xfId="1" applyFont="1" applyBorder="1" applyAlignment="1">
      <alignment horizontal="right" vertical="center"/>
    </xf>
    <xf numFmtId="38" fontId="12" fillId="0" borderId="1" xfId="1" applyFont="1" applyBorder="1" applyAlignment="1">
      <alignment horizontal="right" vertical="center"/>
    </xf>
    <xf numFmtId="38" fontId="12" fillId="0" borderId="3" xfId="1" applyFont="1" applyBorder="1" applyAlignment="1">
      <alignment horizontal="right" vertical="center"/>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7"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6" fillId="0" borderId="0" xfId="0" applyFont="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38" fontId="14" fillId="0" borderId="12" xfId="1" applyFont="1" applyBorder="1" applyAlignment="1">
      <alignment horizontal="center" vertical="center"/>
    </xf>
    <xf numFmtId="38" fontId="14" fillId="0" borderId="11" xfId="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104775</xdr:colOff>
      <xdr:row>12</xdr:row>
      <xdr:rowOff>19049</xdr:rowOff>
    </xdr:from>
    <xdr:to>
      <xdr:col>11</xdr:col>
      <xdr:colOff>428625</xdr:colOff>
      <xdr:row>15</xdr:row>
      <xdr:rowOff>161925</xdr:rowOff>
    </xdr:to>
    <xdr:sp macro="" textlink="">
      <xdr:nvSpPr>
        <xdr:cNvPr id="2" name="角丸四角形吹き出し 1"/>
        <xdr:cNvSpPr/>
      </xdr:nvSpPr>
      <xdr:spPr>
        <a:xfrm>
          <a:off x="2543175" y="2743199"/>
          <a:ext cx="2305050" cy="666751"/>
        </a:xfrm>
        <a:prstGeom prst="wedgeRoundRectCallout">
          <a:avLst>
            <a:gd name="adj1" fmla="val 98769"/>
            <a:gd name="adj2" fmla="val -15603"/>
            <a:gd name="adj3" fmla="val 16667"/>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モニタリング費用は計画策定費用を超えることはできません。</a:t>
          </a:r>
          <a:endParaRPr kumimoji="1" lang="en-US" altLang="ja-JP" sz="1100" b="1">
            <a:solidFill>
              <a:srgbClr val="0000FF"/>
            </a:solidFill>
          </a:endParaRPr>
        </a:p>
      </xdr:txBody>
    </xdr:sp>
    <xdr:clientData/>
  </xdr:twoCellAnchor>
  <xdr:twoCellAnchor>
    <xdr:from>
      <xdr:col>13</xdr:col>
      <xdr:colOff>409575</xdr:colOff>
      <xdr:row>14</xdr:row>
      <xdr:rowOff>104776</xdr:rowOff>
    </xdr:from>
    <xdr:to>
      <xdr:col>14</xdr:col>
      <xdr:colOff>228600</xdr:colOff>
      <xdr:row>16</xdr:row>
      <xdr:rowOff>57151</xdr:rowOff>
    </xdr:to>
    <xdr:sp macro="" textlink="">
      <xdr:nvSpPr>
        <xdr:cNvPr id="4" name="円/楕円 3"/>
        <xdr:cNvSpPr/>
      </xdr:nvSpPr>
      <xdr:spPr>
        <a:xfrm>
          <a:off x="6038850" y="3181351"/>
          <a:ext cx="638175" cy="304800"/>
        </a:xfrm>
        <a:prstGeom prst="ellipse">
          <a:avLst/>
        </a:prstGeom>
        <a:solidFill>
          <a:srgbClr val="FF0000">
            <a:alpha val="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285751</xdr:colOff>
      <xdr:row>0</xdr:row>
      <xdr:rowOff>323850</xdr:rowOff>
    </xdr:from>
    <xdr:to>
      <xdr:col>14</xdr:col>
      <xdr:colOff>171450</xdr:colOff>
      <xdr:row>4</xdr:row>
      <xdr:rowOff>28574</xdr:rowOff>
    </xdr:to>
    <xdr:sp macro="" textlink="">
      <xdr:nvSpPr>
        <xdr:cNvPr id="6" name="角丸四角形吹き出し 5"/>
        <xdr:cNvSpPr/>
      </xdr:nvSpPr>
      <xdr:spPr>
        <a:xfrm>
          <a:off x="4314826" y="323850"/>
          <a:ext cx="2305049" cy="1038224"/>
        </a:xfrm>
        <a:prstGeom prst="wedgeRoundRectCallout">
          <a:avLst>
            <a:gd name="adj1" fmla="val -37963"/>
            <a:gd name="adj2" fmla="val 83324"/>
            <a:gd name="adj3"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HGS創英ﾌﾟﾚｾﾞﾝｽEB" panose="02020800000000000000" pitchFamily="18" charset="-128"/>
              <a:ea typeface="HGS創英ﾌﾟﾚｾﾞﾝｽEB" panose="02020800000000000000" pitchFamily="18" charset="-128"/>
            </a:rPr>
            <a:t>別紙</a:t>
          </a:r>
          <a:r>
            <a:rPr kumimoji="1" lang="en-US" altLang="ja-JP" sz="1200" b="1">
              <a:latin typeface="HGS創英ﾌﾟﾚｾﾞﾝｽEB" panose="02020800000000000000" pitchFamily="18" charset="-128"/>
              <a:ea typeface="HGS創英ﾌﾟﾚｾﾞﾝｽEB" panose="02020800000000000000" pitchFamily="18" charset="-128"/>
            </a:rPr>
            <a:t>3</a:t>
          </a:r>
          <a:r>
            <a:rPr kumimoji="1" lang="ja-JP" altLang="en-US" sz="1200" b="1">
              <a:latin typeface="HGS創英ﾌﾟﾚｾﾞﾝｽEB" panose="02020800000000000000" pitchFamily="18" charset="-128"/>
              <a:ea typeface="HGS創英ﾌﾟﾚｾﾞﾝｽEB" panose="02020800000000000000" pitchFamily="18" charset="-128"/>
            </a:rPr>
            <a:t>及び別紙</a:t>
          </a:r>
          <a:r>
            <a:rPr kumimoji="1" lang="en-US" altLang="ja-JP" sz="1200" b="1">
              <a:latin typeface="HGS創英ﾌﾟﾚｾﾞﾝｽEB" panose="02020800000000000000" pitchFamily="18" charset="-128"/>
              <a:ea typeface="HGS創英ﾌﾟﾚｾﾞﾝｽEB" panose="02020800000000000000" pitchFamily="18" charset="-128"/>
            </a:rPr>
            <a:t>3-4</a:t>
          </a:r>
          <a:r>
            <a:rPr kumimoji="1" lang="ja-JP" altLang="en-US" sz="1200" b="1">
              <a:latin typeface="HGS創英ﾌﾟﾚｾﾞﾝｽEB" panose="02020800000000000000" pitchFamily="18" charset="-128"/>
              <a:ea typeface="HGS創英ﾌﾟﾚｾﾞﾝｽEB" panose="02020800000000000000" pitchFamily="18" charset="-128"/>
            </a:rPr>
            <a:t>と整合性が必要です。統括責任者と統括責任者補助者の単価の違いに注意して下さい。</a:t>
          </a:r>
        </a:p>
      </xdr:txBody>
    </xdr:sp>
    <xdr:clientData/>
  </xdr:twoCellAnchor>
  <xdr:twoCellAnchor>
    <xdr:from>
      <xdr:col>0</xdr:col>
      <xdr:colOff>219073</xdr:colOff>
      <xdr:row>0</xdr:row>
      <xdr:rowOff>0</xdr:rowOff>
    </xdr:from>
    <xdr:to>
      <xdr:col>4</xdr:col>
      <xdr:colOff>238124</xdr:colOff>
      <xdr:row>2</xdr:row>
      <xdr:rowOff>47624</xdr:rowOff>
    </xdr:to>
    <xdr:sp macro="" textlink="">
      <xdr:nvSpPr>
        <xdr:cNvPr id="7" name="テキスト ボックス 2"/>
        <xdr:cNvSpPr txBox="1">
          <a:spLocks noChangeArrowheads="1"/>
        </xdr:cNvSpPr>
      </xdr:nvSpPr>
      <xdr:spPr bwMode="auto">
        <a:xfrm>
          <a:off x="219073" y="0"/>
          <a:ext cx="2133601" cy="714374"/>
        </a:xfrm>
        <a:prstGeom prst="rect">
          <a:avLst/>
        </a:prstGeom>
        <a:solidFill>
          <a:srgbClr val="FDEADA"/>
        </a:solidFill>
        <a:ln w="28575" cmpd="dbl">
          <a:solidFill>
            <a:srgbClr val="FF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FF0000"/>
              </a:solidFill>
              <a:latin typeface="HG創英ﾌﾟﾚｾﾞﾝｽEB"/>
              <a:ea typeface="HG創英ﾌﾟﾚｾﾞﾝｽEB"/>
            </a:rPr>
            <a:t>記入例⑭</a:t>
          </a:r>
          <a:r>
            <a:rPr lang="ja-JP" altLang="en-US" sz="1400" b="1" i="0" u="none" strike="noStrike" baseline="0">
              <a:solidFill>
                <a:srgbClr val="FF0000"/>
              </a:solidFill>
              <a:latin typeface="Century"/>
              <a:ea typeface="HG創英ﾌﾟﾚｾﾞﾝｽEB"/>
            </a:rPr>
            <a:t>   </a:t>
          </a:r>
          <a:r>
            <a:rPr lang="ja-JP" altLang="en-US" sz="1400" b="1" i="0" u="none" strike="noStrike" baseline="0">
              <a:solidFill>
                <a:srgbClr val="FF0000"/>
              </a:solidFill>
              <a:latin typeface="HG創英ﾌﾟﾚｾﾞﾝｽEB"/>
              <a:ea typeface="HG創英ﾌﾟﾚｾﾞﾝｽEB"/>
            </a:rPr>
            <a:t>別紙３</a:t>
          </a:r>
          <a:r>
            <a:rPr lang="en-US" altLang="ja-JP" sz="1400" b="1" i="0" u="none" strike="noStrike" baseline="0">
              <a:solidFill>
                <a:srgbClr val="FF0000"/>
              </a:solidFill>
              <a:latin typeface="HG創英ﾌﾟﾚｾﾞﾝｽEB"/>
              <a:ea typeface="HG創英ﾌﾟﾚｾﾞﾝｽEB"/>
            </a:rPr>
            <a:t>-</a:t>
          </a:r>
          <a:r>
            <a:rPr lang="ja-JP" altLang="en-US" sz="1400" b="1" i="0" u="none" strike="noStrike" baseline="0">
              <a:solidFill>
                <a:srgbClr val="FF0000"/>
              </a:solidFill>
              <a:latin typeface="HG創英ﾌﾟﾚｾﾞﾝｽEB"/>
              <a:ea typeface="HG創英ﾌﾟﾚｾﾞﾝｽEB"/>
            </a:rPr>
            <a:t>３</a:t>
          </a:r>
          <a:endParaRPr lang="ja-JP" altLang="en-US" sz="1400" b="0" i="0" u="none" strike="noStrike" baseline="0">
            <a:solidFill>
              <a:srgbClr val="000000"/>
            </a:solidFill>
            <a:latin typeface="Times New Roman"/>
            <a:cs typeface="Times New Roman"/>
          </a:endParaRPr>
        </a:p>
      </xdr:txBody>
    </xdr:sp>
    <xdr:clientData/>
  </xdr:twoCellAnchor>
  <xdr:twoCellAnchor>
    <xdr:from>
      <xdr:col>4</xdr:col>
      <xdr:colOff>295275</xdr:colOff>
      <xdr:row>21</xdr:row>
      <xdr:rowOff>85725</xdr:rowOff>
    </xdr:from>
    <xdr:to>
      <xdr:col>12</xdr:col>
      <xdr:colOff>38100</xdr:colOff>
      <xdr:row>29</xdr:row>
      <xdr:rowOff>152399</xdr:rowOff>
    </xdr:to>
    <xdr:sp macro="" textlink="">
      <xdr:nvSpPr>
        <xdr:cNvPr id="8" name="角丸四角形吹き出し 7"/>
        <xdr:cNvSpPr/>
      </xdr:nvSpPr>
      <xdr:spPr>
        <a:xfrm>
          <a:off x="2409825" y="4953000"/>
          <a:ext cx="2495550" cy="1438274"/>
        </a:xfrm>
        <a:prstGeom prst="wedgeRoundRectCallout">
          <a:avLst>
            <a:gd name="adj1" fmla="val 97057"/>
            <a:gd name="adj2" fmla="val -156261"/>
            <a:gd name="adj3" fmla="val 16667"/>
          </a:avLst>
        </a:prstGeom>
        <a:solidFill>
          <a:schemeClr val="accent6">
            <a:lumMod val="20000"/>
            <a:lumOff val="80000"/>
          </a:schemeClr>
        </a:solidFill>
        <a:ln>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金額に端数が出た場合、小数点以下の金額は切り捨てになりますので注意して下さい。</a:t>
          </a:r>
        </a:p>
        <a:p>
          <a:pPr algn="l"/>
          <a:r>
            <a:rPr kumimoji="1" lang="en-US" altLang="ja-JP" sz="1100" b="1" u="sng">
              <a:solidFill>
                <a:srgbClr val="FF0000"/>
              </a:solidFill>
            </a:rPr>
            <a:t>※</a:t>
          </a:r>
          <a:r>
            <a:rPr kumimoji="1" lang="ja-JP" altLang="en-US" sz="1100" b="1" u="sng">
              <a:solidFill>
                <a:srgbClr val="FF0000"/>
              </a:solidFill>
            </a:rPr>
            <a:t>　消費税額の計算ミスが多いことから消費税率のみの記載も可。</a:t>
          </a:r>
        </a:p>
      </xdr:txBody>
    </xdr:sp>
    <xdr:clientData/>
  </xdr:twoCellAnchor>
  <xdr:twoCellAnchor>
    <xdr:from>
      <xdr:col>13</xdr:col>
      <xdr:colOff>514350</xdr:colOff>
      <xdr:row>12</xdr:row>
      <xdr:rowOff>95250</xdr:rowOff>
    </xdr:from>
    <xdr:to>
      <xdr:col>14</xdr:col>
      <xdr:colOff>333375</xdr:colOff>
      <xdr:row>14</xdr:row>
      <xdr:rowOff>47625</xdr:rowOff>
    </xdr:to>
    <xdr:sp macro="" textlink="">
      <xdr:nvSpPr>
        <xdr:cNvPr id="9" name="円/楕円 8"/>
        <xdr:cNvSpPr/>
      </xdr:nvSpPr>
      <xdr:spPr>
        <a:xfrm>
          <a:off x="6143625" y="2819400"/>
          <a:ext cx="552450" cy="304800"/>
        </a:xfrm>
        <a:prstGeom prst="ellipse">
          <a:avLst/>
        </a:prstGeom>
        <a:solidFill>
          <a:srgbClr val="FF0000">
            <a:alpha val="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228600</xdr:colOff>
      <xdr:row>5</xdr:row>
      <xdr:rowOff>95249</xdr:rowOff>
    </xdr:from>
    <xdr:to>
      <xdr:col>12</xdr:col>
      <xdr:colOff>152400</xdr:colOff>
      <xdr:row>9</xdr:row>
      <xdr:rowOff>57149</xdr:rowOff>
    </xdr:to>
    <xdr:sp macro="" textlink="">
      <xdr:nvSpPr>
        <xdr:cNvPr id="10" name="円/楕円 9"/>
        <xdr:cNvSpPr/>
      </xdr:nvSpPr>
      <xdr:spPr>
        <a:xfrm>
          <a:off x="4257675" y="1609724"/>
          <a:ext cx="762000" cy="657225"/>
        </a:xfrm>
        <a:prstGeom prst="ellipse">
          <a:avLst/>
        </a:prstGeom>
        <a:solidFill>
          <a:srgbClr val="FF0000">
            <a:alpha val="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workbookViewId="0">
      <selection activeCell="P7" sqref="P7"/>
    </sheetView>
  </sheetViews>
  <sheetFormatPr defaultRowHeight="13.5" x14ac:dyDescent="0.15"/>
  <cols>
    <col min="1" max="1" width="2.875" customWidth="1"/>
    <col min="2" max="2" width="19.25" customWidth="1"/>
    <col min="3" max="3" width="2.5" customWidth="1"/>
    <col min="4" max="4" width="3.125" style="28" customWidth="1"/>
    <col min="5" max="5" width="4.25" customWidth="1"/>
    <col min="6" max="6" width="3.375" customWidth="1"/>
    <col min="7" max="7" width="4.25" style="1" customWidth="1"/>
    <col min="8" max="8" width="5.25" customWidth="1"/>
    <col min="9" max="9" width="3.25" customWidth="1"/>
    <col min="10" max="10" width="4.75" customWidth="1"/>
    <col min="11" max="11" width="5.125" style="21" customWidth="1"/>
    <col min="12" max="12" width="5.875" style="21" customWidth="1"/>
    <col min="13" max="13" width="10" customWidth="1"/>
    <col min="14" max="14" width="9.625" style="10" customWidth="1"/>
    <col min="15" max="15" width="4.75" style="10" customWidth="1"/>
  </cols>
  <sheetData>
    <row r="1" spans="1:18" ht="33.75" customHeight="1" x14ac:dyDescent="0.15">
      <c r="M1" s="101" t="s">
        <v>20</v>
      </c>
      <c r="N1" s="102"/>
    </row>
    <row r="2" spans="1:18" ht="18.75" x14ac:dyDescent="0.15">
      <c r="A2" s="103" t="s">
        <v>18</v>
      </c>
      <c r="B2" s="103"/>
      <c r="C2" s="103"/>
      <c r="D2" s="103"/>
      <c r="E2" s="103"/>
      <c r="F2" s="103"/>
      <c r="G2" s="103"/>
      <c r="H2" s="103"/>
      <c r="I2" s="103"/>
      <c r="J2" s="103"/>
      <c r="K2" s="103"/>
      <c r="L2" s="103"/>
      <c r="M2" s="103"/>
      <c r="N2" s="103"/>
      <c r="O2" s="103"/>
    </row>
    <row r="3" spans="1:18" ht="38.25" customHeight="1" x14ac:dyDescent="0.15">
      <c r="B3" s="2"/>
      <c r="C3" s="2"/>
      <c r="D3" s="25"/>
      <c r="E3" s="2"/>
      <c r="F3" s="2"/>
      <c r="G3" s="13"/>
    </row>
    <row r="4" spans="1:18" ht="14.25" thickBot="1" x14ac:dyDescent="0.2">
      <c r="A4" s="104" t="s">
        <v>4</v>
      </c>
      <c r="B4" s="104"/>
      <c r="C4" s="4"/>
      <c r="D4" s="26"/>
      <c r="E4" s="4"/>
      <c r="F4" s="4"/>
      <c r="G4" s="14"/>
      <c r="M4" s="17"/>
      <c r="N4" s="18"/>
      <c r="O4" s="18"/>
    </row>
    <row r="5" spans="1:18" ht="14.25" thickBot="1" x14ac:dyDescent="0.2">
      <c r="A5" s="105"/>
      <c r="B5" s="106"/>
      <c r="C5" s="107" t="s">
        <v>5</v>
      </c>
      <c r="D5" s="108"/>
      <c r="E5" s="108"/>
      <c r="F5" s="108"/>
      <c r="G5" s="108"/>
      <c r="H5" s="108"/>
      <c r="I5" s="108"/>
      <c r="J5" s="108"/>
      <c r="K5" s="108"/>
      <c r="L5" s="109"/>
      <c r="M5" s="19" t="s">
        <v>1</v>
      </c>
      <c r="N5" s="110" t="s">
        <v>2</v>
      </c>
      <c r="O5" s="111"/>
    </row>
    <row r="6" spans="1:18" x14ac:dyDescent="0.15">
      <c r="A6" s="97" t="s">
        <v>6</v>
      </c>
      <c r="B6" s="98"/>
      <c r="C6" s="99" t="s">
        <v>7</v>
      </c>
      <c r="D6" s="100"/>
      <c r="E6" s="100"/>
      <c r="F6" s="100"/>
      <c r="G6" s="100"/>
      <c r="H6" s="100"/>
      <c r="I6" s="31"/>
      <c r="J6" s="12"/>
      <c r="K6" s="22"/>
      <c r="L6" s="23"/>
      <c r="M6" s="20">
        <f>SUM(M7:M9)</f>
        <v>2</v>
      </c>
      <c r="N6" s="70">
        <f>SUM(N7:O9)</f>
        <v>16000</v>
      </c>
      <c r="O6" s="71"/>
      <c r="R6" s="3"/>
    </row>
    <row r="7" spans="1:18" x14ac:dyDescent="0.15">
      <c r="A7" s="92" t="s">
        <v>10</v>
      </c>
      <c r="B7" s="93"/>
      <c r="C7" s="29"/>
      <c r="D7" s="32"/>
      <c r="E7" s="94" t="s">
        <v>15</v>
      </c>
      <c r="F7" s="94"/>
      <c r="G7" s="33"/>
      <c r="H7" s="6" t="s">
        <v>13</v>
      </c>
      <c r="I7" s="6"/>
      <c r="J7" s="7" t="s">
        <v>14</v>
      </c>
      <c r="K7" s="95">
        <v>10000</v>
      </c>
      <c r="L7" s="96"/>
      <c r="M7" s="16">
        <f>D7*G7</f>
        <v>0</v>
      </c>
      <c r="N7" s="50">
        <f>K7*M7</f>
        <v>0</v>
      </c>
      <c r="O7" s="51"/>
    </row>
    <row r="8" spans="1:18" x14ac:dyDescent="0.15">
      <c r="A8" s="92" t="s">
        <v>11</v>
      </c>
      <c r="B8" s="93"/>
      <c r="C8" s="29"/>
      <c r="D8" s="32">
        <v>1</v>
      </c>
      <c r="E8" s="94" t="s">
        <v>15</v>
      </c>
      <c r="F8" s="94"/>
      <c r="G8" s="33">
        <v>2</v>
      </c>
      <c r="H8" s="6" t="s">
        <v>13</v>
      </c>
      <c r="I8" s="6"/>
      <c r="J8" s="7" t="s">
        <v>14</v>
      </c>
      <c r="K8" s="95">
        <v>8000</v>
      </c>
      <c r="L8" s="96"/>
      <c r="M8" s="16">
        <f t="shared" ref="M8:M9" si="0">D8*G8</f>
        <v>2</v>
      </c>
      <c r="N8" s="50">
        <f t="shared" ref="N8:N9" si="1">K8*M8</f>
        <v>16000</v>
      </c>
      <c r="O8" s="51"/>
    </row>
    <row r="9" spans="1:18" ht="14.25" thickBot="1" x14ac:dyDescent="0.2">
      <c r="A9" s="47" t="s">
        <v>12</v>
      </c>
      <c r="B9" s="48"/>
      <c r="C9" s="30"/>
      <c r="D9" s="34"/>
      <c r="E9" s="49" t="s">
        <v>15</v>
      </c>
      <c r="F9" s="49"/>
      <c r="G9" s="35"/>
      <c r="H9" s="8" t="s">
        <v>13</v>
      </c>
      <c r="I9" s="8"/>
      <c r="J9" s="9" t="s">
        <v>14</v>
      </c>
      <c r="K9" s="95">
        <v>8000</v>
      </c>
      <c r="L9" s="96"/>
      <c r="M9" s="16">
        <f t="shared" si="0"/>
        <v>0</v>
      </c>
      <c r="N9" s="50">
        <f t="shared" si="1"/>
        <v>0</v>
      </c>
      <c r="O9" s="51"/>
    </row>
    <row r="10" spans="1:18" x14ac:dyDescent="0.15">
      <c r="A10" s="97" t="s">
        <v>8</v>
      </c>
      <c r="B10" s="98"/>
      <c r="C10" s="38"/>
      <c r="D10" s="41"/>
      <c r="E10" s="39"/>
      <c r="F10" s="43"/>
      <c r="G10" s="59"/>
      <c r="H10" s="59"/>
      <c r="I10" s="43"/>
      <c r="J10" s="39"/>
      <c r="K10" s="42"/>
      <c r="L10" s="40"/>
      <c r="M10" s="20">
        <f>SUM(M11:M13)</f>
        <v>1</v>
      </c>
      <c r="N10" s="70">
        <f>SUM(N11:O13)</f>
        <v>10000</v>
      </c>
      <c r="O10" s="71"/>
    </row>
    <row r="11" spans="1:18" x14ac:dyDescent="0.15">
      <c r="A11" s="92" t="s">
        <v>10</v>
      </c>
      <c r="B11" s="93"/>
      <c r="C11" s="29"/>
      <c r="D11" s="32">
        <v>1</v>
      </c>
      <c r="E11" s="94" t="s">
        <v>15</v>
      </c>
      <c r="F11" s="94"/>
      <c r="G11" s="33">
        <v>1</v>
      </c>
      <c r="H11" s="6" t="s">
        <v>13</v>
      </c>
      <c r="I11" s="36"/>
      <c r="J11" s="7" t="s">
        <v>14</v>
      </c>
      <c r="K11" s="95">
        <f>K7</f>
        <v>10000</v>
      </c>
      <c r="L11" s="96"/>
      <c r="M11" s="16">
        <f>D11*G11</f>
        <v>1</v>
      </c>
      <c r="N11" s="50">
        <f>K11*M11</f>
        <v>10000</v>
      </c>
      <c r="O11" s="51"/>
    </row>
    <row r="12" spans="1:18" x14ac:dyDescent="0.15">
      <c r="A12" s="92" t="s">
        <v>11</v>
      </c>
      <c r="B12" s="93"/>
      <c r="C12" s="29"/>
      <c r="D12" s="32"/>
      <c r="E12" s="94" t="s">
        <v>15</v>
      </c>
      <c r="F12" s="94"/>
      <c r="G12" s="33"/>
      <c r="H12" s="6" t="s">
        <v>13</v>
      </c>
      <c r="I12" s="36"/>
      <c r="J12" s="7" t="s">
        <v>14</v>
      </c>
      <c r="K12" s="95">
        <f t="shared" ref="K12:K13" si="2">K8</f>
        <v>8000</v>
      </c>
      <c r="L12" s="96"/>
      <c r="M12" s="16">
        <f t="shared" ref="M12:M13" si="3">D12*G12</f>
        <v>0</v>
      </c>
      <c r="N12" s="50">
        <f t="shared" ref="N12:N13" si="4">K12*M12</f>
        <v>0</v>
      </c>
      <c r="O12" s="51"/>
    </row>
    <row r="13" spans="1:18" ht="14.25" thickBot="1" x14ac:dyDescent="0.2">
      <c r="A13" s="47" t="s">
        <v>12</v>
      </c>
      <c r="B13" s="48"/>
      <c r="C13" s="30"/>
      <c r="D13" s="34"/>
      <c r="E13" s="49" t="s">
        <v>15</v>
      </c>
      <c r="F13" s="49"/>
      <c r="G13" s="35"/>
      <c r="H13" s="8" t="s">
        <v>13</v>
      </c>
      <c r="I13" s="37"/>
      <c r="J13" s="9" t="s">
        <v>14</v>
      </c>
      <c r="K13" s="95">
        <f t="shared" si="2"/>
        <v>8000</v>
      </c>
      <c r="L13" s="96"/>
      <c r="M13" s="16">
        <f t="shared" si="3"/>
        <v>0</v>
      </c>
      <c r="N13" s="50">
        <f t="shared" si="4"/>
        <v>0</v>
      </c>
      <c r="O13" s="51"/>
    </row>
    <row r="14" spans="1:18" x14ac:dyDescent="0.15">
      <c r="A14" s="52" t="s">
        <v>3</v>
      </c>
      <c r="B14" s="53"/>
      <c r="C14" s="58"/>
      <c r="D14" s="59"/>
      <c r="E14" s="59"/>
      <c r="F14" s="59"/>
      <c r="G14" s="59"/>
      <c r="H14" s="59"/>
      <c r="I14" s="59"/>
      <c r="J14" s="59"/>
      <c r="K14" s="59"/>
      <c r="L14" s="60"/>
      <c r="M14" s="67">
        <f>SUM(M6,M10)</f>
        <v>3</v>
      </c>
      <c r="N14" s="70">
        <f>N6+N10</f>
        <v>26000</v>
      </c>
      <c r="O14" s="71"/>
    </row>
    <row r="15" spans="1:18" x14ac:dyDescent="0.15">
      <c r="A15" s="54"/>
      <c r="B15" s="55"/>
      <c r="C15" s="61"/>
      <c r="D15" s="62"/>
      <c r="E15" s="62"/>
      <c r="F15" s="62"/>
      <c r="G15" s="62"/>
      <c r="H15" s="62"/>
      <c r="I15" s="62"/>
      <c r="J15" s="62"/>
      <c r="K15" s="62"/>
      <c r="L15" s="63"/>
      <c r="M15" s="68"/>
      <c r="N15" s="72" t="s">
        <v>21</v>
      </c>
      <c r="O15" s="73"/>
    </row>
    <row r="16" spans="1:18" ht="14.25" thickBot="1" x14ac:dyDescent="0.2">
      <c r="A16" s="56"/>
      <c r="B16" s="57"/>
      <c r="C16" s="64"/>
      <c r="D16" s="65"/>
      <c r="E16" s="65"/>
      <c r="F16" s="65"/>
      <c r="G16" s="65"/>
      <c r="H16" s="65"/>
      <c r="I16" s="65"/>
      <c r="J16" s="65"/>
      <c r="K16" s="65"/>
      <c r="L16" s="66"/>
      <c r="M16" s="69"/>
      <c r="N16" s="46">
        <f>ROUNDDOWN(N14*8/108,0)</f>
        <v>1925</v>
      </c>
      <c r="O16" s="45" t="s">
        <v>22</v>
      </c>
    </row>
    <row r="17" spans="1:15" ht="13.5" customHeight="1" x14ac:dyDescent="0.15">
      <c r="A17" s="75" t="s">
        <v>23</v>
      </c>
      <c r="B17" s="76"/>
      <c r="C17" s="79" t="s">
        <v>9</v>
      </c>
      <c r="D17" s="80"/>
      <c r="E17" s="80"/>
      <c r="F17" s="80"/>
      <c r="G17" s="80"/>
      <c r="H17" s="80"/>
      <c r="I17" s="80"/>
      <c r="J17" s="80"/>
      <c r="K17" s="80"/>
      <c r="L17" s="81"/>
      <c r="M17" s="83"/>
      <c r="N17" s="85">
        <f>ROUNDDOWN(N14*2/3,0)</f>
        <v>17333</v>
      </c>
      <c r="O17" s="86"/>
    </row>
    <row r="18" spans="1:15" ht="14.25" thickBot="1" x14ac:dyDescent="0.2">
      <c r="A18" s="77"/>
      <c r="B18" s="78"/>
      <c r="C18" s="77"/>
      <c r="D18" s="82"/>
      <c r="E18" s="82"/>
      <c r="F18" s="82"/>
      <c r="G18" s="82"/>
      <c r="H18" s="82"/>
      <c r="I18" s="82"/>
      <c r="J18" s="82"/>
      <c r="K18" s="82"/>
      <c r="L18" s="78"/>
      <c r="M18" s="84"/>
      <c r="N18" s="87"/>
      <c r="O18" s="88"/>
    </row>
    <row r="19" spans="1:15" ht="28.5" customHeight="1" x14ac:dyDescent="0.15">
      <c r="A19" s="11" t="s">
        <v>0</v>
      </c>
      <c r="B19" s="89" t="s">
        <v>19</v>
      </c>
      <c r="C19" s="90"/>
      <c r="D19" s="90"/>
      <c r="E19" s="90"/>
      <c r="F19" s="90"/>
      <c r="G19" s="90"/>
      <c r="H19" s="90"/>
      <c r="I19" s="90"/>
      <c r="J19" s="90"/>
      <c r="K19" s="90"/>
      <c r="L19" s="90"/>
      <c r="M19" s="90"/>
      <c r="N19" s="90"/>
      <c r="O19" s="24"/>
    </row>
    <row r="20" spans="1:15" ht="28.5" customHeight="1" x14ac:dyDescent="0.15">
      <c r="A20" s="11" t="s">
        <v>0</v>
      </c>
      <c r="B20" s="91" t="s">
        <v>16</v>
      </c>
      <c r="C20" s="91"/>
      <c r="D20" s="91"/>
      <c r="E20" s="91"/>
      <c r="F20" s="91"/>
      <c r="G20" s="91"/>
      <c r="H20" s="91"/>
      <c r="I20" s="91"/>
      <c r="J20" s="91"/>
      <c r="K20" s="91"/>
      <c r="L20" s="91"/>
      <c r="M20" s="91"/>
      <c r="N20" s="91"/>
    </row>
    <row r="21" spans="1:15" ht="28.5" customHeight="1" x14ac:dyDescent="0.15">
      <c r="A21" s="44" t="s">
        <v>0</v>
      </c>
      <c r="B21" s="74" t="s">
        <v>17</v>
      </c>
      <c r="C21" s="74"/>
      <c r="D21" s="74"/>
      <c r="E21" s="74"/>
      <c r="F21" s="74"/>
      <c r="G21" s="74"/>
      <c r="H21" s="74"/>
      <c r="I21" s="74"/>
      <c r="J21" s="74"/>
      <c r="K21" s="74"/>
      <c r="L21" s="74"/>
      <c r="M21" s="74"/>
      <c r="N21" s="74"/>
    </row>
    <row r="22" spans="1:15" x14ac:dyDescent="0.15">
      <c r="C22" s="5"/>
      <c r="D22" s="27"/>
      <c r="E22" s="5"/>
      <c r="F22" s="5"/>
      <c r="G22" s="15"/>
    </row>
    <row r="23" spans="1:15" x14ac:dyDescent="0.15">
      <c r="B23" s="5"/>
      <c r="C23" s="5"/>
      <c r="D23" s="27"/>
      <c r="E23" s="5"/>
      <c r="F23" s="5"/>
      <c r="G23" s="15"/>
    </row>
    <row r="24" spans="1:15" x14ac:dyDescent="0.15">
      <c r="B24" s="5"/>
      <c r="C24" s="5"/>
      <c r="D24" s="27"/>
      <c r="E24" s="5"/>
      <c r="F24" s="5"/>
      <c r="G24" s="15"/>
    </row>
    <row r="25" spans="1:15" x14ac:dyDescent="0.15">
      <c r="B25" s="5"/>
      <c r="C25" s="5"/>
      <c r="D25" s="27"/>
      <c r="E25" s="5"/>
      <c r="F25" s="5"/>
      <c r="G25" s="15"/>
    </row>
  </sheetData>
  <mergeCells count="48">
    <mergeCell ref="M1:N1"/>
    <mergeCell ref="A2:O2"/>
    <mergeCell ref="K12:L12"/>
    <mergeCell ref="K13:L13"/>
    <mergeCell ref="A7:B7"/>
    <mergeCell ref="E7:F7"/>
    <mergeCell ref="K7:L7"/>
    <mergeCell ref="N7:O7"/>
    <mergeCell ref="A8:B8"/>
    <mergeCell ref="E8:F8"/>
    <mergeCell ref="K8:L8"/>
    <mergeCell ref="N8:O8"/>
    <mergeCell ref="A4:B4"/>
    <mergeCell ref="A5:B5"/>
    <mergeCell ref="C5:L5"/>
    <mergeCell ref="N5:O5"/>
    <mergeCell ref="A6:B6"/>
    <mergeCell ref="C6:H6"/>
    <mergeCell ref="N6:O6"/>
    <mergeCell ref="A11:B11"/>
    <mergeCell ref="E11:F11"/>
    <mergeCell ref="K11:L11"/>
    <mergeCell ref="N11:O11"/>
    <mergeCell ref="A12:B12"/>
    <mergeCell ref="E12:F12"/>
    <mergeCell ref="N12:O12"/>
    <mergeCell ref="A9:B9"/>
    <mergeCell ref="E9:F9"/>
    <mergeCell ref="K9:L9"/>
    <mergeCell ref="N9:O9"/>
    <mergeCell ref="A10:B10"/>
    <mergeCell ref="G10:H10"/>
    <mergeCell ref="N10:O10"/>
    <mergeCell ref="B21:N21"/>
    <mergeCell ref="A17:B18"/>
    <mergeCell ref="C17:L18"/>
    <mergeCell ref="M17:M18"/>
    <mergeCell ref="N17:O18"/>
    <mergeCell ref="B19:N19"/>
    <mergeCell ref="B20:N20"/>
    <mergeCell ref="A13:B13"/>
    <mergeCell ref="E13:F13"/>
    <mergeCell ref="N13:O13"/>
    <mergeCell ref="A14:B16"/>
    <mergeCell ref="C14:L16"/>
    <mergeCell ref="M14:M16"/>
    <mergeCell ref="N14:O14"/>
    <mergeCell ref="N15:O15"/>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　別紙3-3</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2015-11-30T07:15:52Z</cp:lastPrinted>
  <dcterms:created xsi:type="dcterms:W3CDTF">2014-11-05T05:09:44Z</dcterms:created>
  <dcterms:modified xsi:type="dcterms:W3CDTF">2015-11-30T07:16:18Z</dcterms:modified>
</cp:coreProperties>
</file>